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nationaldna-my.sharepoint.com/personal/anne-marie_argile_ndna_org_uk/Documents/Desktop/"/>
    </mc:Choice>
  </mc:AlternateContent>
  <xr:revisionPtr revIDLastSave="0" documentId="8_{72ABFE75-3457-4B5C-8826-A252FF2C19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-24 rates step-by-step" sheetId="2" r:id="rId1"/>
  </sheets>
  <externalReferences>
    <externalReference r:id="rId2"/>
    <externalReference r:id="rId3"/>
  </externalReferences>
  <definedNames>
    <definedName name="_xlnm._FilterDatabase" localSheetId="0" hidden="1">'2023-24 rates step-by-step'!$B$5:$J$5</definedName>
    <definedName name="CalculationData_AllYears">'[1]Calculation - LA'!$B$15:$DL$165</definedName>
    <definedName name="EYNFF">'[1]Calculation - LA'!$B$15:$DL$165</definedName>
    <definedName name="InputData_Census">'[1]Input - Data'!$AB$11:$BC$161</definedName>
    <definedName name="_xlnm.Print_Area" localSheetId="0">'2023-24 rates step-by-step'!$B$2:$D$156</definedName>
    <definedName name="UnitsData">'[1]Input - Data'!$B$11:$AA$161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2" l="1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6" i="2"/>
  <c r="G7" i="2"/>
  <c r="G8" i="2"/>
  <c r="G9" i="2"/>
  <c r="G10" i="2"/>
  <c r="G11" i="2"/>
  <c r="G15" i="2"/>
  <c r="G12" i="2"/>
  <c r="G13" i="2"/>
  <c r="G14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</calcChain>
</file>

<file path=xl/sharedStrings.xml><?xml version="1.0" encoding="utf-8"?>
<sst xmlns="http://schemas.openxmlformats.org/spreadsheetml/2006/main" count="319" uniqueCount="176">
  <si>
    <t>Early Years National Funding Formula (EYNFF) - 3-4 year old early education entitlements comparison table - by region</t>
  </si>
  <si>
    <t xml:space="preserve">Since 2018/19, local authorities are required to pass at least 95% of their 3 and 4-year-old funding to providers. </t>
  </si>
  <si>
    <t>https://www.gov.uk/government/publications/early-years-funding-2023-to-2024</t>
  </si>
  <si>
    <t xml:space="preserve">
Region
(alphabetical order)</t>
  </si>
  <si>
    <t xml:space="preserve">
LA number</t>
  </si>
  <si>
    <t xml:space="preserve">
LA name 
(alphabetical order within region)</t>
  </si>
  <si>
    <t>2019-20</t>
  </si>
  <si>
    <r>
      <rPr>
        <b/>
        <sz val="12"/>
        <rFont val="Arial"/>
        <family val="2"/>
      </rPr>
      <t xml:space="preserve">
2020-21</t>
    </r>
    <r>
      <rPr>
        <b/>
        <sz val="11"/>
        <color theme="1"/>
        <rFont val="Arial"/>
        <family val="2"/>
      </rPr>
      <t xml:space="preserve">
</t>
    </r>
    <r>
      <rPr>
        <sz val="11"/>
        <rFont val="Arial"/>
        <family val="2"/>
      </rPr>
      <t/>
    </r>
  </si>
  <si>
    <t>2021-22</t>
  </si>
  <si>
    <t>2023-24</t>
  </si>
  <si>
    <t>Percentage increase supplied by DfE</t>
  </si>
  <si>
    <t>Increase from April 23</t>
  </si>
  <si>
    <t xml:space="preserve">EAST MIDLANDS </t>
  </si>
  <si>
    <t>Derbyshire</t>
  </si>
  <si>
    <t>Leicestershire</t>
  </si>
  <si>
    <t>Lincolnshire</t>
  </si>
  <si>
    <t>Nottinghamshire</t>
  </si>
  <si>
    <t>Rutland</t>
  </si>
  <si>
    <t>North Northamptonshire</t>
  </si>
  <si>
    <t>West Northamptonshire</t>
  </si>
  <si>
    <t>Leicester</t>
  </si>
  <si>
    <t>Derby</t>
  </si>
  <si>
    <t>Nottingham</t>
  </si>
  <si>
    <t xml:space="preserve">EAST OF ENGLAND </t>
  </si>
  <si>
    <t>Suffolk</t>
  </si>
  <si>
    <t>Norfolk</t>
  </si>
  <si>
    <t>Central Bedfordshire</t>
  </si>
  <si>
    <t>Cambridgeshire</t>
  </si>
  <si>
    <t>Southend-on-Sea</t>
  </si>
  <si>
    <t>Essex</t>
  </si>
  <si>
    <t>Thurrock</t>
  </si>
  <si>
    <t>Bedford</t>
  </si>
  <si>
    <t>Luton</t>
  </si>
  <si>
    <t>Peterborough</t>
  </si>
  <si>
    <t>Hertfordshire</t>
  </si>
  <si>
    <t xml:space="preserve">INNER LONDON </t>
  </si>
  <si>
    <t>Newham</t>
  </si>
  <si>
    <t>Haringey</t>
  </si>
  <si>
    <t>Lewisham</t>
  </si>
  <si>
    <t>Hackney</t>
  </si>
  <si>
    <t>Wandsworth</t>
  </si>
  <si>
    <t>Southwark</t>
  </si>
  <si>
    <t>Lambeth</t>
  </si>
  <si>
    <t>Islington</t>
  </si>
  <si>
    <t>Westminster</t>
  </si>
  <si>
    <t>Tower Hamlets</t>
  </si>
  <si>
    <t>Kensington and Chelsea</t>
  </si>
  <si>
    <t>Hammersmith and Fulham</t>
  </si>
  <si>
    <t>Camden</t>
  </si>
  <si>
    <t xml:space="preserve">NORTH EAST </t>
  </si>
  <si>
    <t>Northumberland</t>
  </si>
  <si>
    <t>Durham</t>
  </si>
  <si>
    <t>Redcar and Cleveland</t>
  </si>
  <si>
    <t>Darlington</t>
  </si>
  <si>
    <t>Gateshead</t>
  </si>
  <si>
    <t>Stockton-on-Tees</t>
  </si>
  <si>
    <t>North Tyneside</t>
  </si>
  <si>
    <t>Hartlepool</t>
  </si>
  <si>
    <t>South Tyneside</t>
  </si>
  <si>
    <t>Middlesbrough</t>
  </si>
  <si>
    <t>Sunderland</t>
  </si>
  <si>
    <t>Newcastle upon Tyne</t>
  </si>
  <si>
    <t>NORTH WEST</t>
  </si>
  <si>
    <t>Westmorland and Furness</t>
  </si>
  <si>
    <t>Newly created for 2023/24</t>
  </si>
  <si>
    <t xml:space="preserve">NORTH WEST </t>
  </si>
  <si>
    <t>Cheshire East</t>
  </si>
  <si>
    <t>Cheshire West and Chester</t>
  </si>
  <si>
    <t>Cumbria</t>
  </si>
  <si>
    <t>Lancashire</t>
  </si>
  <si>
    <t>Sefton</t>
  </si>
  <si>
    <t>Stockport</t>
  </si>
  <si>
    <t>Trafford</t>
  </si>
  <si>
    <t>Bury</t>
  </si>
  <si>
    <t>Warrington</t>
  </si>
  <si>
    <t>Wigan</t>
  </si>
  <si>
    <t>Wirral</t>
  </si>
  <si>
    <t>Blackpool</t>
  </si>
  <si>
    <t>St. Helens</t>
  </si>
  <si>
    <t>Bolton</t>
  </si>
  <si>
    <t>Oldham</t>
  </si>
  <si>
    <t>Blackburn with Darwen</t>
  </si>
  <si>
    <t>Rochdale</t>
  </si>
  <si>
    <t>Liverpool</t>
  </si>
  <si>
    <t>Tameside</t>
  </si>
  <si>
    <t>Salford</t>
  </si>
  <si>
    <t>Halton</t>
  </si>
  <si>
    <t>Knowsley</t>
  </si>
  <si>
    <t>Manchester</t>
  </si>
  <si>
    <t xml:space="preserve">OUTER LONDON </t>
  </si>
  <si>
    <t>Bromley</t>
  </si>
  <si>
    <t>Redbridge</t>
  </si>
  <si>
    <t>Havering</t>
  </si>
  <si>
    <t>Bexley</t>
  </si>
  <si>
    <t>Croydon</t>
  </si>
  <si>
    <t>Brent</t>
  </si>
  <si>
    <t>Barking and Dagenham</t>
  </si>
  <si>
    <t>Waltham Forest</t>
  </si>
  <si>
    <t>Harrow</t>
  </si>
  <si>
    <t>Ealing</t>
  </si>
  <si>
    <t>Enfield</t>
  </si>
  <si>
    <t>Richmond upon Thames</t>
  </si>
  <si>
    <t>Sutton</t>
  </si>
  <si>
    <t>Merton</t>
  </si>
  <si>
    <t>Kingston upon Thames</t>
  </si>
  <si>
    <t>Hillingdon</t>
  </si>
  <si>
    <t>Barnet</t>
  </si>
  <si>
    <t>Hounslow</t>
  </si>
  <si>
    <t>Greenwich</t>
  </si>
  <si>
    <t xml:space="preserve">SOUTH EAST </t>
  </si>
  <si>
    <t>Isle of Wight</t>
  </si>
  <si>
    <t>East Sussex</t>
  </si>
  <si>
    <t>Oxfordshire</t>
  </si>
  <si>
    <t>Brighton and Hove</t>
  </si>
  <si>
    <t>Medway</t>
  </si>
  <si>
    <t>Kent</t>
  </si>
  <si>
    <t>Hampshire</t>
  </si>
  <si>
    <t>Buckinghamshire</t>
  </si>
  <si>
    <t>Portsmouth</t>
  </si>
  <si>
    <t>West Berkshire</t>
  </si>
  <si>
    <t>West Sussex</t>
  </si>
  <si>
    <t>Bracknell Forest</t>
  </si>
  <si>
    <t>Wokingham</t>
  </si>
  <si>
    <t>Windsor and Maidenhead</t>
  </si>
  <si>
    <t>Milton Keynes</t>
  </si>
  <si>
    <t>Southampton</t>
  </si>
  <si>
    <t>Reading</t>
  </si>
  <si>
    <t>Surrey</t>
  </si>
  <si>
    <t>Slough</t>
  </si>
  <si>
    <t xml:space="preserve">SOUTH WEST </t>
  </si>
  <si>
    <t>Bournemouth, Christchurch and Poole</t>
  </si>
  <si>
    <t>Cornwall</t>
  </si>
  <si>
    <t>Devon</t>
  </si>
  <si>
    <t>Dorset</t>
  </si>
  <si>
    <t>Gloucestershire</t>
  </si>
  <si>
    <t>Somerset</t>
  </si>
  <si>
    <t>Wiltshire</t>
  </si>
  <si>
    <t>Bath and North East Somerset</t>
  </si>
  <si>
    <t>North Somerset</t>
  </si>
  <si>
    <t>South Gloucestershire</t>
  </si>
  <si>
    <t>Torbay</t>
  </si>
  <si>
    <t>Plymouth</t>
  </si>
  <si>
    <t>Swindon</t>
  </si>
  <si>
    <t>Bristol City of</t>
  </si>
  <si>
    <t xml:space="preserve">WEST MIDLANDS </t>
  </si>
  <si>
    <t>Herefordshire</t>
  </si>
  <si>
    <t>Shropshire</t>
  </si>
  <si>
    <t>Staffordshire</t>
  </si>
  <si>
    <t>Warwickshire</t>
  </si>
  <si>
    <t>Worcestershire</t>
  </si>
  <si>
    <t>Dudley</t>
  </si>
  <si>
    <t>Telford and Wrekin</t>
  </si>
  <si>
    <t>Solihull</t>
  </si>
  <si>
    <t>Walsall</t>
  </si>
  <si>
    <t>Coventry</t>
  </si>
  <si>
    <t>Stoke-on-Trent</t>
  </si>
  <si>
    <t>Sandwell</t>
  </si>
  <si>
    <t>Wolverhampton</t>
  </si>
  <si>
    <t>Birmingham</t>
  </si>
  <si>
    <t xml:space="preserve">YORKSHIRE AND THE HUMBER </t>
  </si>
  <si>
    <t>Barnsley</t>
  </si>
  <si>
    <t>Calderdale</t>
  </si>
  <si>
    <t>East Riding of Yorkshire</t>
  </si>
  <si>
    <t>Kirklees</t>
  </si>
  <si>
    <t>North East Lincolnshire</t>
  </si>
  <si>
    <t>North Lincolnshire</t>
  </si>
  <si>
    <t>North Yorkshire</t>
  </si>
  <si>
    <t>York</t>
  </si>
  <si>
    <t>Kingston upon Hull City of</t>
  </si>
  <si>
    <t>Rotherham</t>
  </si>
  <si>
    <t>Wakefield</t>
  </si>
  <si>
    <t>Doncaster</t>
  </si>
  <si>
    <t>Sheffield</t>
  </si>
  <si>
    <t>Bradford</t>
  </si>
  <si>
    <t>Leeds</t>
  </si>
  <si>
    <t>September 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</si>
</sst>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&quot;£&quot;#,##0.00"/>
    <numFmt numFmtId="165" formatCode="0.0%"/>
    <numFmt numFmtId="166" formatCode="[$£-809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FDFF"/>
        <bgColor indexed="64"/>
      </patternFill>
    </fill>
    <fill>
      <patternFill patternType="solid">
        <fgColor rgb="FFE9DA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2E6C4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</cellStyleXfs>
  <cellXfs count="64">
    <xf numFmtId="0" fontId="0" fillId="0" borderId="0" xfId="0"/>
    <xf numFmtId="0" fontId="0" fillId="2" borderId="0" xfId="0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164" fontId="3" fillId="0" borderId="0" xfId="0" applyNumberFormat="1" applyFont="1" applyAlignment="1">
      <alignment horizontal="right" wrapText="1"/>
    </xf>
    <xf numFmtId="0" fontId="11" fillId="2" borderId="0" xfId="0" applyFont="1" applyFill="1"/>
    <xf numFmtId="0" fontId="4" fillId="7" borderId="0" xfId="0" applyFont="1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 wrapText="1"/>
    </xf>
    <xf numFmtId="164" fontId="9" fillId="6" borderId="1" xfId="0" applyNumberFormat="1" applyFont="1" applyFill="1" applyBorder="1"/>
    <xf numFmtId="0" fontId="12" fillId="0" borderId="0" xfId="0" applyFont="1"/>
    <xf numFmtId="0" fontId="11" fillId="0" borderId="0" xfId="0" applyFont="1"/>
    <xf numFmtId="164" fontId="6" fillId="5" borderId="1" xfId="0" applyNumberFormat="1" applyFont="1" applyFill="1" applyBorder="1" applyAlignment="1">
      <alignment vertical="center" wrapText="1"/>
    </xf>
    <xf numFmtId="164" fontId="9" fillId="6" borderId="1" xfId="0" applyNumberFormat="1" applyFont="1" applyFill="1" applyBorder="1" applyAlignment="1">
      <alignment vertical="center"/>
    </xf>
    <xf numFmtId="0" fontId="6" fillId="4" borderId="7" xfId="0" applyFont="1" applyFill="1" applyBorder="1"/>
    <xf numFmtId="0" fontId="6" fillId="4" borderId="8" xfId="0" applyFont="1" applyFill="1" applyBorder="1"/>
    <xf numFmtId="0" fontId="6" fillId="4" borderId="9" xfId="0" applyFont="1" applyFill="1" applyBorder="1" applyAlignment="1">
      <alignment horizontal="center"/>
    </xf>
    <xf numFmtId="0" fontId="6" fillId="4" borderId="9" xfId="0" applyFont="1" applyFill="1" applyBorder="1"/>
    <xf numFmtId="164" fontId="6" fillId="5" borderId="9" xfId="0" applyNumberFormat="1" applyFont="1" applyFill="1" applyBorder="1" applyAlignment="1">
      <alignment horizontal="right" wrapText="1"/>
    </xf>
    <xf numFmtId="164" fontId="9" fillId="6" borderId="9" xfId="0" applyNumberFormat="1" applyFont="1" applyFill="1" applyBorder="1"/>
    <xf numFmtId="164" fontId="10" fillId="9" borderId="1" xfId="0" applyNumberFormat="1" applyFont="1" applyFill="1" applyBorder="1"/>
    <xf numFmtId="164" fontId="9" fillId="9" borderId="1" xfId="0" applyNumberFormat="1" applyFont="1" applyFill="1" applyBorder="1"/>
    <xf numFmtId="164" fontId="10" fillId="0" borderId="0" xfId="4" applyNumberFormat="1" applyFont="1" applyAlignment="1">
      <alignment horizontal="right"/>
    </xf>
    <xf numFmtId="165" fontId="10" fillId="0" borderId="0" xfId="4" applyNumberFormat="1" applyFont="1" applyAlignment="1">
      <alignment horizontal="right"/>
    </xf>
    <xf numFmtId="164" fontId="10" fillId="11" borderId="1" xfId="4" applyNumberFormat="1" applyFont="1" applyFill="1" applyBorder="1" applyAlignment="1">
      <alignment horizontal="right"/>
    </xf>
    <xf numFmtId="164" fontId="10" fillId="11" borderId="9" xfId="4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textRotation="90" wrapText="1"/>
    </xf>
    <xf numFmtId="164" fontId="6" fillId="12" borderId="1" xfId="4" applyNumberFormat="1" applyFont="1" applyFill="1" applyBorder="1"/>
    <xf numFmtId="164" fontId="6" fillId="12" borderId="9" xfId="4" applyNumberFormat="1" applyFont="1" applyFill="1" applyBorder="1"/>
    <xf numFmtId="0" fontId="10" fillId="0" borderId="0" xfId="4" applyFont="1" applyAlignment="1">
      <alignment horizontal="right"/>
    </xf>
    <xf numFmtId="164" fontId="6" fillId="5" borderId="13" xfId="0" applyNumberFormat="1" applyFont="1" applyFill="1" applyBorder="1" applyAlignment="1">
      <alignment horizontal="right" wrapText="1"/>
    </xf>
    <xf numFmtId="164" fontId="9" fillId="6" borderId="14" xfId="0" applyNumberFormat="1" applyFont="1" applyFill="1" applyBorder="1"/>
    <xf numFmtId="164" fontId="6" fillId="12" borderId="15" xfId="4" applyNumberFormat="1" applyFont="1" applyFill="1" applyBorder="1"/>
    <xf numFmtId="164" fontId="6" fillId="5" borderId="1" xfId="0" applyNumberFormat="1" applyFont="1" applyFill="1" applyBorder="1" applyAlignment="1">
      <alignment horizontal="center" wrapText="1"/>
    </xf>
    <xf numFmtId="164" fontId="10" fillId="9" borderId="9" xfId="0" applyNumberFormat="1" applyFont="1" applyFill="1" applyBorder="1"/>
    <xf numFmtId="0" fontId="13" fillId="6" borderId="11" xfId="0" applyFont="1" applyFill="1" applyBorder="1" applyAlignment="1">
      <alignment horizontal="center" vertical="center" wrapText="1"/>
    </xf>
    <xf numFmtId="165" fontId="10" fillId="10" borderId="13" xfId="4" applyNumberFormat="1" applyFont="1" applyFill="1" applyBorder="1" applyAlignment="1">
      <alignment horizontal="right"/>
    </xf>
    <xf numFmtId="165" fontId="10" fillId="10" borderId="16" xfId="4" applyNumberFormat="1" applyFont="1" applyFill="1" applyBorder="1" applyAlignment="1">
      <alignment horizontal="right"/>
    </xf>
    <xf numFmtId="0" fontId="13" fillId="1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5" xfId="3" applyFill="1" applyBorder="1" applyAlignment="1">
      <alignment vertical="center"/>
    </xf>
    <xf numFmtId="0" fontId="8" fillId="2" borderId="0" xfId="3" applyFill="1" applyBorder="1" applyAlignment="1">
      <alignment vertical="center"/>
    </xf>
    <xf numFmtId="0" fontId="8" fillId="2" borderId="6" xfId="3" applyFill="1" applyBorder="1" applyAlignment="1">
      <alignment vertical="center"/>
    </xf>
    <xf numFmtId="166" fontId="16" fillId="6" borderId="17" xfId="9" applyNumberFormat="1" applyFont="1" applyFill="1" applyBorder="1" applyAlignment="1">
      <alignment horizontal="right"/>
    </xf>
    <xf numFmtId="165" fontId="16" fillId="10" borderId="17" xfId="9" applyNumberFormat="1" applyFont="1" applyFill="1" applyBorder="1" applyAlignment="1">
      <alignment horizontal="right"/>
    </xf>
    <xf numFmtId="166" fontId="16" fillId="13" borderId="17" xfId="9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1">
    <cellStyle name="Comma 2" xfId="6" xr:uid="{00000000-0005-0000-0000-000000000000}"/>
    <cellStyle name="Hyperlink" xfId="3" builtinId="8"/>
    <cellStyle name="Normal" xfId="0" builtinId="0"/>
    <cellStyle name="Normal 143" xfId="4" xr:uid="{00000000-0005-0000-0000-000003000000}"/>
    <cellStyle name="Normal 143 2" xfId="9" xr:uid="{0C4B95D9-46BE-4C91-837B-6B7EE1A50175}"/>
    <cellStyle name="Normal 2" xfId="5" xr:uid="{00000000-0005-0000-0000-000004000000}"/>
    <cellStyle name="Normal 3" xfId="2" xr:uid="{00000000-0005-0000-0000-000005000000}"/>
    <cellStyle name="Normal 4" xfId="1" xr:uid="{00000000-0005-0000-0000-000006000000}"/>
    <cellStyle name="Normal 58 2" xfId="7" xr:uid="{00000000-0005-0000-0000-000007000000}"/>
    <cellStyle name="Normal 58 2 2" xfId="10" xr:uid="{57AF0F9A-C2E7-4BC7-B8D1-60F23B755271}"/>
    <cellStyle name="Percent 2" xfId="8" xr:uid="{44B1C897-D1FD-49F4-B94C-2005DF8087A5}"/>
  </cellStyles>
  <dxfs count="1">
    <dxf>
      <font>
        <b val="0"/>
        <i val="0"/>
        <strike val="0"/>
        <color auto="1"/>
      </font>
    </dxf>
  </dxfs>
  <tableStyles count="1" defaultTableStyle="TableStyleMedium2" defaultPivotStyle="PivotStyleLight16">
    <tableStyle name="Early years" pivot="0" count="1" xr9:uid="{00000000-0011-0000-FFFF-FFFF00000000}">
      <tableStyleElement type="wholeTable" dxfId="0"/>
    </tableStyle>
  </tableStyles>
  <colors>
    <mruColors>
      <color rgb="FFE9DAFE"/>
      <color rgb="FFCCCCFF"/>
      <color rgb="FFD2E6C4"/>
      <color rgb="FFCC00CC"/>
      <color rgb="FFFFFFCC"/>
      <color rgb="FFD9FDFF"/>
      <color rgb="FFBBDA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NETAPP01\IFLADiv\EFAU\Commissions\Funding%20Development%20&amp;%20Analysis%20Non-Schools%20Block\Early%20Years\EYNFF\Summer%20update%201819\EYNFF_Modelv8.6_constraine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shared\00%20POLICY\Ash\Funding%20rates%202021-22\Funding%20rates%202021%20-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Version Control"/>
      <sheetName val="HyperlinksList"/>
      <sheetName val="Input - Additional Hours"/>
      <sheetName val="Input - s251 FY1617"/>
      <sheetName val="S251 FY1617 ESFA version"/>
      <sheetName val="Input - s251 FY1718"/>
      <sheetName val="Additional S251 FY1617 ESFAdata"/>
      <sheetName val="Input - ACA"/>
      <sheetName val="Input - Benchmark"/>
      <sheetName val="Input - Jan16 Census"/>
      <sheetName val="Input - Jan17 Census"/>
      <sheetName val="Input - Data"/>
      <sheetName val="Data"/>
      <sheetName val="Input - Quantum"/>
      <sheetName val="Calculation - LA"/>
      <sheetName val="LA Calculator"/>
      <sheetName val="Calculation - Allocations"/>
      <sheetName val="Calculation - s251"/>
      <sheetName val="Calculation - Provider"/>
      <sheetName val="Calculation - MNS"/>
      <sheetName val="Output-LA Level"/>
      <sheetName val="Output - Provider Level"/>
      <sheetName val="Hourly Rate Breakdown by LA"/>
      <sheetName val="Output HA Clearance"/>
      <sheetName val="Output - Step by Step from 1718"/>
      <sheetName val="Output - Step by Step Rates"/>
      <sheetName val="Output_Combined_Table_Capped "/>
      <sheetName val="Output_Step by Step Allocations"/>
      <sheetName val="Difference For Capping"/>
      <sheetName val="Headline Calculation"/>
      <sheetName val="Step by Step Conden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2YO 2021-22 rates"/>
      <sheetName val="3-4YO 2021-22 rates"/>
      <sheetName val="2YO 2021-22 step-by-step"/>
      <sheetName val="3-4YO 2021-22 step-by-step"/>
    </sheetNames>
    <sheetDataSet>
      <sheetData sheetId="0" refreshError="1"/>
      <sheetData sheetId="1" refreshError="1"/>
      <sheetData sheetId="2">
        <row r="5">
          <cell r="D5">
            <v>4.75</v>
          </cell>
        </row>
        <row r="6">
          <cell r="D6">
            <v>4.4400000000000004</v>
          </cell>
        </row>
        <row r="7">
          <cell r="D7">
            <v>4.6999999999999993</v>
          </cell>
        </row>
        <row r="8">
          <cell r="D8">
            <v>4.4400000000000004</v>
          </cell>
        </row>
        <row r="9">
          <cell r="D9">
            <v>4.4400000000000004</v>
          </cell>
        </row>
        <row r="10">
          <cell r="D10">
            <v>4.4899999999999993</v>
          </cell>
        </row>
        <row r="11">
          <cell r="D11">
            <v>4.4899999999999993</v>
          </cell>
        </row>
        <row r="12">
          <cell r="D12">
            <v>5.0599999999999996</v>
          </cell>
        </row>
        <row r="13">
          <cell r="D13">
            <v>4.4400000000000004</v>
          </cell>
        </row>
        <row r="14">
          <cell r="D14">
            <v>4.4800000000000004</v>
          </cell>
        </row>
        <row r="15">
          <cell r="D15">
            <v>4.6999999999999993</v>
          </cell>
        </row>
        <row r="16">
          <cell r="D16">
            <v>4.5599999999999996</v>
          </cell>
        </row>
        <row r="17">
          <cell r="D17">
            <v>4.4400000000000004</v>
          </cell>
        </row>
        <row r="18">
          <cell r="D18">
            <v>4.6099999999999994</v>
          </cell>
        </row>
        <row r="19">
          <cell r="D19">
            <v>5.52</v>
          </cell>
        </row>
        <row r="20">
          <cell r="D20">
            <v>4.9399999999999995</v>
          </cell>
        </row>
        <row r="21">
          <cell r="D21">
            <v>4.4400000000000004</v>
          </cell>
        </row>
        <row r="22">
          <cell r="D22">
            <v>5.05</v>
          </cell>
        </row>
        <row r="23">
          <cell r="D23">
            <v>4.54</v>
          </cell>
        </row>
        <row r="24">
          <cell r="D24">
            <v>4.4400000000000004</v>
          </cell>
        </row>
        <row r="25">
          <cell r="D25">
            <v>4.5999999999999996</v>
          </cell>
        </row>
        <row r="26">
          <cell r="D26">
            <v>8.51</v>
          </cell>
        </row>
        <row r="27">
          <cell r="D27">
            <v>5.97</v>
          </cell>
        </row>
        <row r="28">
          <cell r="D28">
            <v>8.06</v>
          </cell>
        </row>
        <row r="29">
          <cell r="D29">
            <v>5.8</v>
          </cell>
        </row>
        <row r="30">
          <cell r="D30">
            <v>7.81</v>
          </cell>
        </row>
        <row r="31">
          <cell r="D31">
            <v>8.0299999999999994</v>
          </cell>
        </row>
        <row r="32">
          <cell r="D32">
            <v>7.32</v>
          </cell>
        </row>
        <row r="33">
          <cell r="D33">
            <v>5.76</v>
          </cell>
        </row>
        <row r="34">
          <cell r="D34">
            <v>5.71</v>
          </cell>
        </row>
        <row r="35">
          <cell r="D35">
            <v>6.86</v>
          </cell>
        </row>
        <row r="36">
          <cell r="D36">
            <v>8.06</v>
          </cell>
        </row>
        <row r="37">
          <cell r="D37">
            <v>6.62</v>
          </cell>
        </row>
        <row r="38">
          <cell r="D38">
            <v>7.86</v>
          </cell>
        </row>
        <row r="39">
          <cell r="D39">
            <v>4.58</v>
          </cell>
        </row>
        <row r="40">
          <cell r="D40">
            <v>4.4499999999999993</v>
          </cell>
        </row>
        <row r="41">
          <cell r="D41">
            <v>4.67</v>
          </cell>
        </row>
        <row r="42">
          <cell r="D42">
            <v>4.63</v>
          </cell>
        </row>
        <row r="43">
          <cell r="D43">
            <v>4.8</v>
          </cell>
        </row>
        <row r="44">
          <cell r="D44">
            <v>5.05</v>
          </cell>
        </row>
        <row r="45">
          <cell r="D45">
            <v>4.6999999999999993</v>
          </cell>
        </row>
        <row r="46">
          <cell r="D46">
            <v>4.4400000000000004</v>
          </cell>
        </row>
        <row r="47">
          <cell r="D47">
            <v>4.4400000000000004</v>
          </cell>
        </row>
        <row r="48">
          <cell r="D48">
            <v>4.76</v>
          </cell>
        </row>
        <row r="49">
          <cell r="D49">
            <v>4.59</v>
          </cell>
        </row>
        <row r="50">
          <cell r="D50">
            <v>4.87</v>
          </cell>
        </row>
        <row r="51">
          <cell r="D51">
            <v>4.76</v>
          </cell>
        </row>
        <row r="52">
          <cell r="D52">
            <v>4.5</v>
          </cell>
        </row>
        <row r="53">
          <cell r="D53">
            <v>4.51</v>
          </cell>
        </row>
        <row r="54">
          <cell r="D54">
            <v>4.4400000000000004</v>
          </cell>
        </row>
        <row r="55">
          <cell r="D55">
            <v>4.4400000000000004</v>
          </cell>
        </row>
        <row r="56">
          <cell r="D56">
            <v>4.4400000000000004</v>
          </cell>
        </row>
        <row r="57">
          <cell r="D57">
            <v>4.4400000000000004</v>
          </cell>
        </row>
        <row r="58">
          <cell r="D58">
            <v>5.12</v>
          </cell>
        </row>
        <row r="59">
          <cell r="D59">
            <v>4.8599999999999994</v>
          </cell>
        </row>
        <row r="60">
          <cell r="D60">
            <v>4.4400000000000004</v>
          </cell>
        </row>
        <row r="61">
          <cell r="D61">
            <v>4.6899999999999995</v>
          </cell>
        </row>
        <row r="62">
          <cell r="D62">
            <v>5.01</v>
          </cell>
        </row>
        <row r="63">
          <cell r="D63">
            <v>4.4899999999999993</v>
          </cell>
        </row>
        <row r="64">
          <cell r="D64">
            <v>4.5599999999999996</v>
          </cell>
        </row>
        <row r="65">
          <cell r="D65">
            <v>4.6399999999999997</v>
          </cell>
        </row>
        <row r="66">
          <cell r="D66">
            <v>4.4400000000000004</v>
          </cell>
        </row>
        <row r="67">
          <cell r="D67">
            <v>4.6099999999999994</v>
          </cell>
        </row>
        <row r="68">
          <cell r="D68">
            <v>4.4400000000000004</v>
          </cell>
        </row>
        <row r="69">
          <cell r="D69">
            <v>4.6499999999999995</v>
          </cell>
        </row>
        <row r="70">
          <cell r="D70">
            <v>4.4400000000000004</v>
          </cell>
        </row>
        <row r="71">
          <cell r="D71">
            <v>4.4400000000000004</v>
          </cell>
        </row>
        <row r="72">
          <cell r="D72">
            <v>4.4400000000000004</v>
          </cell>
        </row>
        <row r="73">
          <cell r="D73">
            <v>4.4499999999999993</v>
          </cell>
        </row>
        <row r="74">
          <cell r="D74">
            <v>5.64</v>
          </cell>
        </row>
        <row r="75">
          <cell r="D75">
            <v>6.0699999999999994</v>
          </cell>
        </row>
        <row r="76">
          <cell r="D76">
            <v>5.25</v>
          </cell>
        </row>
        <row r="77">
          <cell r="D77">
            <v>5.51</v>
          </cell>
        </row>
        <row r="78">
          <cell r="D78">
            <v>5.05</v>
          </cell>
        </row>
        <row r="79">
          <cell r="D79">
            <v>5.27</v>
          </cell>
        </row>
        <row r="80">
          <cell r="D80">
            <v>5.83</v>
          </cell>
        </row>
        <row r="81">
          <cell r="D81">
            <v>5.76</v>
          </cell>
        </row>
        <row r="82">
          <cell r="D82">
            <v>6.31</v>
          </cell>
        </row>
        <row r="83">
          <cell r="D83">
            <v>5.72</v>
          </cell>
        </row>
        <row r="84">
          <cell r="D84">
            <v>5.42</v>
          </cell>
        </row>
        <row r="85">
          <cell r="D85">
            <v>5.97</v>
          </cell>
        </row>
        <row r="86">
          <cell r="D86">
            <v>6.05</v>
          </cell>
        </row>
        <row r="87">
          <cell r="D87">
            <v>5.9099999999999993</v>
          </cell>
        </row>
        <row r="88">
          <cell r="D88">
            <v>5.7799999999999994</v>
          </cell>
        </row>
        <row r="89">
          <cell r="D89">
            <v>5.35</v>
          </cell>
        </row>
        <row r="90">
          <cell r="D90">
            <v>5.83</v>
          </cell>
        </row>
        <row r="91">
          <cell r="D91">
            <v>5.6</v>
          </cell>
        </row>
        <row r="92">
          <cell r="D92">
            <v>5.6599999999999993</v>
          </cell>
        </row>
        <row r="93">
          <cell r="D93">
            <v>5.0699999999999994</v>
          </cell>
        </row>
        <row r="94">
          <cell r="D94">
            <v>4.59</v>
          </cell>
        </row>
        <row r="95">
          <cell r="D95">
            <v>4.7799999999999994</v>
          </cell>
        </row>
        <row r="96">
          <cell r="D96">
            <v>4.4400000000000004</v>
          </cell>
        </row>
        <row r="97">
          <cell r="D97">
            <v>4.75</v>
          </cell>
        </row>
        <row r="98">
          <cell r="D98">
            <v>4.4400000000000004</v>
          </cell>
        </row>
        <row r="99">
          <cell r="D99">
            <v>4.62</v>
          </cell>
        </row>
        <row r="100">
          <cell r="D100">
            <v>4.63</v>
          </cell>
        </row>
        <row r="101">
          <cell r="D101">
            <v>5.38</v>
          </cell>
        </row>
        <row r="102">
          <cell r="D102">
            <v>4.5299999999999994</v>
          </cell>
        </row>
        <row r="103">
          <cell r="D103">
            <v>4.83</v>
          </cell>
        </row>
        <row r="104">
          <cell r="D104">
            <v>5.2799999999999994</v>
          </cell>
        </row>
        <row r="105">
          <cell r="D105">
            <v>5.93</v>
          </cell>
        </row>
        <row r="106">
          <cell r="D106">
            <v>5.25</v>
          </cell>
        </row>
        <row r="107">
          <cell r="D107">
            <v>5.3199999999999994</v>
          </cell>
        </row>
        <row r="108">
          <cell r="D108">
            <v>4.84</v>
          </cell>
        </row>
        <row r="109">
          <cell r="D109">
            <v>4.92</v>
          </cell>
        </row>
        <row r="110">
          <cell r="D110">
            <v>5.14</v>
          </cell>
        </row>
        <row r="111">
          <cell r="D111">
            <v>5.1099999999999994</v>
          </cell>
        </row>
        <row r="112">
          <cell r="D112">
            <v>4.4400000000000004</v>
          </cell>
        </row>
        <row r="113">
          <cell r="D113">
            <v>4.4400000000000004</v>
          </cell>
        </row>
        <row r="114">
          <cell r="D114">
            <v>5.69</v>
          </cell>
        </row>
        <row r="115">
          <cell r="D115">
            <v>4.4400000000000004</v>
          </cell>
        </row>
        <row r="116">
          <cell r="D116">
            <v>4.4400000000000004</v>
          </cell>
        </row>
        <row r="117">
          <cell r="D117">
            <v>4.4400000000000004</v>
          </cell>
        </row>
        <row r="118">
          <cell r="D118">
            <v>4.4400000000000004</v>
          </cell>
        </row>
        <row r="119">
          <cell r="D119">
            <v>4.4400000000000004</v>
          </cell>
        </row>
        <row r="120">
          <cell r="D120">
            <v>4.71</v>
          </cell>
        </row>
        <row r="121">
          <cell r="D121">
            <v>4.4400000000000004</v>
          </cell>
        </row>
        <row r="122">
          <cell r="D122">
            <v>4.4799999999999995</v>
          </cell>
        </row>
        <row r="123">
          <cell r="D123">
            <v>4.68</v>
          </cell>
        </row>
        <row r="124">
          <cell r="D124">
            <v>4.4400000000000004</v>
          </cell>
        </row>
        <row r="125">
          <cell r="D125">
            <v>4.4400000000000004</v>
          </cell>
        </row>
        <row r="126">
          <cell r="D126">
            <v>4.8499999999999996</v>
          </cell>
        </row>
        <row r="127">
          <cell r="D127">
            <v>4.5599999999999996</v>
          </cell>
        </row>
        <row r="128">
          <cell r="D128">
            <v>4.4400000000000004</v>
          </cell>
        </row>
        <row r="129">
          <cell r="D129">
            <v>4.4400000000000004</v>
          </cell>
        </row>
        <row r="130">
          <cell r="D130">
            <v>4.5699999999999994</v>
          </cell>
        </row>
        <row r="131">
          <cell r="D131">
            <v>4.4400000000000004</v>
          </cell>
        </row>
        <row r="132">
          <cell r="D132">
            <v>4.5</v>
          </cell>
        </row>
        <row r="133">
          <cell r="D133">
            <v>4.4400000000000004</v>
          </cell>
        </row>
        <row r="134">
          <cell r="D134">
            <v>4.6499999999999995</v>
          </cell>
        </row>
        <row r="135">
          <cell r="D135">
            <v>4.5</v>
          </cell>
        </row>
        <row r="136">
          <cell r="D136">
            <v>4.6599999999999993</v>
          </cell>
        </row>
        <row r="137">
          <cell r="D137">
            <v>4.4400000000000004</v>
          </cell>
        </row>
        <row r="138">
          <cell r="D138">
            <v>4.8199999999999994</v>
          </cell>
        </row>
        <row r="139">
          <cell r="D139">
            <v>4.4400000000000004</v>
          </cell>
        </row>
        <row r="140">
          <cell r="D140">
            <v>4.4400000000000004</v>
          </cell>
        </row>
        <row r="141">
          <cell r="D141">
            <v>4.6899999999999995</v>
          </cell>
        </row>
        <row r="142">
          <cell r="D142">
            <v>4.4400000000000004</v>
          </cell>
        </row>
        <row r="143">
          <cell r="D143">
            <v>4.5999999999999996</v>
          </cell>
        </row>
        <row r="144">
          <cell r="D144">
            <v>4.4400000000000004</v>
          </cell>
        </row>
        <row r="145">
          <cell r="D145">
            <v>4.4400000000000004</v>
          </cell>
        </row>
        <row r="146">
          <cell r="D146">
            <v>4.4400000000000004</v>
          </cell>
        </row>
        <row r="147">
          <cell r="D147">
            <v>4.9499999999999993</v>
          </cell>
        </row>
        <row r="148">
          <cell r="D148">
            <v>4.4400000000000004</v>
          </cell>
        </row>
        <row r="149">
          <cell r="D149">
            <v>4.4400000000000004</v>
          </cell>
        </row>
        <row r="150">
          <cell r="D150">
            <v>4.4400000000000004</v>
          </cell>
        </row>
        <row r="151">
          <cell r="D151">
            <v>4.4400000000000004</v>
          </cell>
        </row>
        <row r="152">
          <cell r="D152">
            <v>4.71</v>
          </cell>
        </row>
        <row r="153">
          <cell r="D153">
            <v>4.4499999999999993</v>
          </cell>
        </row>
        <row r="154">
          <cell r="D154">
            <v>4.4400000000000004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publications/early-years-funding-2023-to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59"/>
  <sheetViews>
    <sheetView showGridLines="0" tabSelected="1" zoomScale="70" zoomScaleNormal="70" workbookViewId="0">
      <selection activeCell="K7" sqref="K7"/>
    </sheetView>
  </sheetViews>
  <sheetFormatPr defaultColWidth="9.109375" defaultRowHeight="14.4" x14ac:dyDescent="0.3"/>
  <cols>
    <col min="1" max="1" width="9.109375" style="1"/>
    <col min="2" max="2" width="40.88671875" style="1" customWidth="1"/>
    <col min="3" max="3" width="20.88671875" style="1" customWidth="1"/>
    <col min="4" max="4" width="40.88671875" style="1" customWidth="1"/>
    <col min="5" max="6" width="20.88671875" style="1" customWidth="1"/>
    <col min="7" max="7" width="21.88671875" customWidth="1"/>
    <col min="8" max="9" width="21" customWidth="1"/>
    <col min="10" max="10" width="12" customWidth="1"/>
    <col min="11" max="11" width="22" customWidth="1"/>
    <col min="12" max="12" width="11.44140625" customWidth="1"/>
    <col min="13" max="13" width="12.44140625" customWidth="1"/>
    <col min="14" max="14" width="21" customWidth="1"/>
    <col min="16" max="16384" width="9.109375" style="1"/>
  </cols>
  <sheetData>
    <row r="1" spans="1:47" ht="15" thickBot="1" x14ac:dyDescent="0.35"/>
    <row r="2" spans="1:47" ht="54.6" customHeight="1" x14ac:dyDescent="0.4">
      <c r="B2" s="58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47" s="2" customFormat="1" ht="27" customHeight="1" x14ac:dyDescent="0.3">
      <c r="B3" s="61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3"/>
      <c r="N3" s="6"/>
      <c r="O3" s="6"/>
    </row>
    <row r="4" spans="1:47" s="4" customFormat="1" ht="22.5" customHeight="1" thickBot="1" x14ac:dyDescent="0.35"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  <c r="N4" s="7"/>
      <c r="O4" s="7"/>
    </row>
    <row r="5" spans="1:47" s="5" customFormat="1" ht="193.5" customHeight="1" x14ac:dyDescent="0.3">
      <c r="B5" s="32" t="s">
        <v>3</v>
      </c>
      <c r="C5" s="33" t="s">
        <v>4</v>
      </c>
      <c r="D5" s="33" t="s">
        <v>5</v>
      </c>
      <c r="E5" s="34" t="s">
        <v>6</v>
      </c>
      <c r="F5" s="35" t="s">
        <v>7</v>
      </c>
      <c r="G5" s="35" t="s">
        <v>8</v>
      </c>
      <c r="H5" s="36"/>
      <c r="I5" s="37" t="s">
        <v>9</v>
      </c>
      <c r="J5" s="38" t="s">
        <v>10</v>
      </c>
      <c r="K5" s="47" t="s">
        <v>175</v>
      </c>
      <c r="L5" s="50" t="s">
        <v>11</v>
      </c>
      <c r="M5" s="38" t="s">
        <v>10</v>
      </c>
      <c r="N5" s="51"/>
      <c r="O5" s="51"/>
    </row>
    <row r="6" spans="1:47" s="3" customFormat="1" ht="15.6" x14ac:dyDescent="0.3">
      <c r="B6" s="20" t="s">
        <v>12</v>
      </c>
      <c r="C6" s="13">
        <v>831</v>
      </c>
      <c r="D6" s="12" t="s">
        <v>21</v>
      </c>
      <c r="E6" s="14">
        <v>4.6100000000000003</v>
      </c>
      <c r="F6" s="15">
        <v>4.6900000000000004</v>
      </c>
      <c r="G6" s="39">
        <f>'[2]3-4YO 2021-22 rates'!D5</f>
        <v>4.75</v>
      </c>
      <c r="H6" s="26">
        <v>4.92</v>
      </c>
      <c r="I6" s="30">
        <v>5.13</v>
      </c>
      <c r="J6" s="48">
        <v>2.3952095808383256E-2</v>
      </c>
      <c r="K6" s="55">
        <v>5.45</v>
      </c>
      <c r="L6" s="57">
        <v>0.32</v>
      </c>
      <c r="M6" s="56">
        <v>6.2378167641325595E-2</v>
      </c>
      <c r="N6" s="28"/>
      <c r="O6" s="28"/>
      <c r="P6" s="29"/>
    </row>
    <row r="7" spans="1:47" s="10" customFormat="1" ht="15.6" x14ac:dyDescent="0.3">
      <c r="A7" s="3"/>
      <c r="B7" s="20" t="s">
        <v>12</v>
      </c>
      <c r="C7" s="13">
        <v>830</v>
      </c>
      <c r="D7" s="12" t="s">
        <v>13</v>
      </c>
      <c r="E7" s="14">
        <v>4.3899999999999997</v>
      </c>
      <c r="F7" s="15">
        <v>4.3899999999999997</v>
      </c>
      <c r="G7" s="39">
        <f>'[2]3-4YO 2021-22 rates'!D6</f>
        <v>4.4400000000000004</v>
      </c>
      <c r="H7" s="26">
        <v>4.6100000000000003</v>
      </c>
      <c r="I7" s="30">
        <v>4.87</v>
      </c>
      <c r="J7" s="48">
        <v>4.0598290598290489E-2</v>
      </c>
      <c r="K7" s="55">
        <v>5.2</v>
      </c>
      <c r="L7" s="57">
        <v>0.33</v>
      </c>
      <c r="M7" s="56">
        <v>6.7761806981519526E-2</v>
      </c>
      <c r="N7" s="28"/>
      <c r="O7" s="28"/>
      <c r="P7" s="29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s="3" customFormat="1" ht="15.6" x14ac:dyDescent="0.3">
      <c r="B8" s="20" t="s">
        <v>12</v>
      </c>
      <c r="C8" s="13">
        <v>856</v>
      </c>
      <c r="D8" s="12" t="s">
        <v>20</v>
      </c>
      <c r="E8" s="14">
        <v>4.5599999999999996</v>
      </c>
      <c r="F8" s="15">
        <v>4.6399999999999997</v>
      </c>
      <c r="G8" s="39">
        <f>'[2]3-4YO 2021-22 rates'!D7</f>
        <v>4.6999999999999993</v>
      </c>
      <c r="H8" s="26">
        <v>4.8699999999999992</v>
      </c>
      <c r="I8" s="30">
        <v>5.03</v>
      </c>
      <c r="J8" s="48">
        <v>1.0040160642570425E-2</v>
      </c>
      <c r="K8" s="55">
        <v>5.28</v>
      </c>
      <c r="L8" s="57">
        <v>0.25</v>
      </c>
      <c r="M8" s="56">
        <v>4.9701789264413515E-2</v>
      </c>
      <c r="N8" s="28"/>
      <c r="O8" s="28"/>
      <c r="P8" s="29"/>
    </row>
    <row r="9" spans="1:47" s="3" customFormat="1" ht="15.6" x14ac:dyDescent="0.3">
      <c r="A9" s="10"/>
      <c r="B9" s="20" t="s">
        <v>12</v>
      </c>
      <c r="C9" s="13">
        <v>855</v>
      </c>
      <c r="D9" s="12" t="s">
        <v>14</v>
      </c>
      <c r="E9" s="14">
        <v>4.3</v>
      </c>
      <c r="F9" s="15">
        <v>4.38</v>
      </c>
      <c r="G9" s="39">
        <f>'[2]3-4YO 2021-22 rates'!D8</f>
        <v>4.4400000000000004</v>
      </c>
      <c r="H9" s="26">
        <v>4.6100000000000003</v>
      </c>
      <c r="I9" s="30">
        <v>4.87</v>
      </c>
      <c r="J9" s="48">
        <v>5.6399132321041164E-2</v>
      </c>
      <c r="K9" s="55">
        <v>5.2</v>
      </c>
      <c r="L9" s="57">
        <v>0.33</v>
      </c>
      <c r="M9" s="56">
        <v>6.7761806981519526E-2</v>
      </c>
      <c r="N9" s="28"/>
      <c r="O9" s="28"/>
      <c r="P9" s="2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3" customFormat="1" ht="15.6" x14ac:dyDescent="0.3">
      <c r="B10" s="20" t="s">
        <v>12</v>
      </c>
      <c r="C10" s="13">
        <v>925</v>
      </c>
      <c r="D10" s="12" t="s">
        <v>15</v>
      </c>
      <c r="E10" s="14">
        <v>4.3</v>
      </c>
      <c r="F10" s="15">
        <v>4.38</v>
      </c>
      <c r="G10" s="39">
        <f>'[2]3-4YO 2021-22 rates'!D9</f>
        <v>4.4400000000000004</v>
      </c>
      <c r="H10" s="26">
        <v>4.6100000000000003</v>
      </c>
      <c r="I10" s="30">
        <v>4.87</v>
      </c>
      <c r="J10" s="48">
        <v>4.9568965517241277E-2</v>
      </c>
      <c r="K10" s="55">
        <v>5.2</v>
      </c>
      <c r="L10" s="57">
        <v>0.33</v>
      </c>
      <c r="M10" s="56">
        <v>6.7761806981519526E-2</v>
      </c>
      <c r="N10" s="28"/>
      <c r="O10" s="28"/>
      <c r="P10" s="29"/>
    </row>
    <row r="11" spans="1:47" s="11" customFormat="1" ht="15.6" x14ac:dyDescent="0.3">
      <c r="A11" s="3"/>
      <c r="B11" s="20" t="s">
        <v>12</v>
      </c>
      <c r="C11" s="13">
        <v>940</v>
      </c>
      <c r="D11" s="12" t="s">
        <v>18</v>
      </c>
      <c r="E11" s="18">
        <v>4.3499999999999996</v>
      </c>
      <c r="F11" s="19">
        <v>4.43</v>
      </c>
      <c r="G11" s="39">
        <f>'[2]3-4YO 2021-22 rates'!D10</f>
        <v>4.4899999999999993</v>
      </c>
      <c r="H11" s="26">
        <v>4.6599999999999993</v>
      </c>
      <c r="I11" s="30">
        <v>4.93</v>
      </c>
      <c r="J11" s="48">
        <v>4.6709129511677425E-2</v>
      </c>
      <c r="K11" s="55">
        <v>5.23</v>
      </c>
      <c r="L11" s="57">
        <v>0.3</v>
      </c>
      <c r="M11" s="56">
        <v>6.0851926977687772E-2</v>
      </c>
      <c r="N11" s="28"/>
      <c r="O11" s="28"/>
      <c r="P11" s="2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s="11" customFormat="1" ht="15.6" x14ac:dyDescent="0.3">
      <c r="A12" s="10"/>
      <c r="B12" s="20" t="s">
        <v>12</v>
      </c>
      <c r="C12" s="13">
        <v>892</v>
      </c>
      <c r="D12" s="12" t="s">
        <v>22</v>
      </c>
      <c r="E12" s="14">
        <v>4.92</v>
      </c>
      <c r="F12" s="15">
        <v>5</v>
      </c>
      <c r="G12" s="39">
        <f>'[2]3-4YO 2021-22 rates'!D12</f>
        <v>5.0599999999999996</v>
      </c>
      <c r="H12" s="26">
        <v>5.2299999999999995</v>
      </c>
      <c r="I12" s="30">
        <v>5.43</v>
      </c>
      <c r="J12" s="48">
        <v>9.293680297397737E-3</v>
      </c>
      <c r="K12" s="55">
        <v>5.48</v>
      </c>
      <c r="L12" s="57">
        <v>0.05</v>
      </c>
      <c r="M12" s="56">
        <v>9.2081031307551953E-3</v>
      </c>
      <c r="N12" s="28"/>
      <c r="O12" s="28"/>
      <c r="P12" s="2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3" customFormat="1" ht="15.6" x14ac:dyDescent="0.3">
      <c r="B13" s="20" t="s">
        <v>12</v>
      </c>
      <c r="C13" s="13">
        <v>891</v>
      </c>
      <c r="D13" s="12" t="s">
        <v>16</v>
      </c>
      <c r="E13" s="14">
        <v>4.3</v>
      </c>
      <c r="F13" s="15">
        <v>4.38</v>
      </c>
      <c r="G13" s="39">
        <f>'[2]3-4YO 2021-22 rates'!D13</f>
        <v>4.4400000000000004</v>
      </c>
      <c r="H13" s="26">
        <v>4.6100000000000003</v>
      </c>
      <c r="I13" s="30">
        <v>4.87</v>
      </c>
      <c r="J13" s="48">
        <v>3.617021276595743E-2</v>
      </c>
      <c r="K13" s="55">
        <v>5.2</v>
      </c>
      <c r="L13" s="57">
        <v>0.33</v>
      </c>
      <c r="M13" s="56">
        <v>6.7761806981519526E-2</v>
      </c>
      <c r="N13" s="28"/>
      <c r="O13" s="28"/>
      <c r="P13" s="29"/>
    </row>
    <row r="14" spans="1:47" s="3" customFormat="1" ht="15.6" x14ac:dyDescent="0.3">
      <c r="B14" s="20" t="s">
        <v>12</v>
      </c>
      <c r="C14" s="13">
        <v>857</v>
      </c>
      <c r="D14" s="12" t="s">
        <v>17</v>
      </c>
      <c r="E14" s="14">
        <v>4.4800000000000004</v>
      </c>
      <c r="F14" s="15">
        <v>4.4800000000000004</v>
      </c>
      <c r="G14" s="39">
        <f>'[2]3-4YO 2021-22 rates'!D14</f>
        <v>4.4800000000000004</v>
      </c>
      <c r="H14" s="27">
        <v>4.6100000000000003</v>
      </c>
      <c r="I14" s="30">
        <v>4.87</v>
      </c>
      <c r="J14" s="48">
        <v>4.9568965517241277E-2</v>
      </c>
      <c r="K14" s="55">
        <v>5.2</v>
      </c>
      <c r="L14" s="57">
        <v>0.33</v>
      </c>
      <c r="M14" s="56">
        <v>6.7761806981519526E-2</v>
      </c>
      <c r="N14" s="28"/>
      <c r="O14" s="28"/>
      <c r="P14" s="29"/>
    </row>
    <row r="15" spans="1:47" s="10" customFormat="1" ht="15.6" x14ac:dyDescent="0.3">
      <c r="A15" s="3"/>
      <c r="B15" s="20" t="s">
        <v>12</v>
      </c>
      <c r="C15" s="13">
        <v>941</v>
      </c>
      <c r="D15" s="12" t="s">
        <v>19</v>
      </c>
      <c r="E15" s="18">
        <v>4.3499999999999996</v>
      </c>
      <c r="F15" s="19">
        <v>4.43</v>
      </c>
      <c r="G15" s="39">
        <f>'[2]3-4YO 2021-22 rates'!D11</f>
        <v>4.4899999999999993</v>
      </c>
      <c r="H15" s="26">
        <v>4.6599999999999993</v>
      </c>
      <c r="I15" s="30">
        <v>4.93</v>
      </c>
      <c r="J15" s="48">
        <v>4.8936170212766056E-2</v>
      </c>
      <c r="K15" s="55">
        <v>5.26</v>
      </c>
      <c r="L15" s="57">
        <v>0.33</v>
      </c>
      <c r="M15" s="56">
        <v>6.6937119675456402E-2</v>
      </c>
      <c r="N15" s="28"/>
      <c r="O15" s="28"/>
      <c r="P15" s="29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s="3" customFormat="1" ht="15.6" x14ac:dyDescent="0.3">
      <c r="B16" s="20" t="s">
        <v>23</v>
      </c>
      <c r="C16" s="13">
        <v>822</v>
      </c>
      <c r="D16" s="12" t="s">
        <v>31</v>
      </c>
      <c r="E16" s="14">
        <v>4.5599999999999996</v>
      </c>
      <c r="F16" s="15">
        <v>4.6399999999999997</v>
      </c>
      <c r="G16" s="39">
        <f>'[2]3-4YO 2021-22 rates'!D15</f>
        <v>4.6999999999999993</v>
      </c>
      <c r="H16" s="26">
        <v>4.8699999999999992</v>
      </c>
      <c r="I16" s="30">
        <v>5.19</v>
      </c>
      <c r="J16" s="48">
        <v>4.8484848484848714E-2</v>
      </c>
      <c r="K16" s="55">
        <v>5.54</v>
      </c>
      <c r="L16" s="57">
        <v>0.35</v>
      </c>
      <c r="M16" s="56">
        <v>6.743737957610782E-2</v>
      </c>
      <c r="N16" s="28"/>
      <c r="O16" s="28"/>
      <c r="P16" s="29"/>
    </row>
    <row r="17" spans="1:47" s="3" customFormat="1" ht="15.6" x14ac:dyDescent="0.3">
      <c r="B17" s="20" t="s">
        <v>23</v>
      </c>
      <c r="C17" s="13">
        <v>873</v>
      </c>
      <c r="D17" s="12" t="s">
        <v>27</v>
      </c>
      <c r="E17" s="14">
        <v>4.42</v>
      </c>
      <c r="F17" s="15">
        <v>4.5</v>
      </c>
      <c r="G17" s="39">
        <f>'[2]3-4YO 2021-22 rates'!D16</f>
        <v>4.5599999999999996</v>
      </c>
      <c r="H17" s="26">
        <v>4.7299999999999995</v>
      </c>
      <c r="I17" s="30">
        <v>4.99</v>
      </c>
      <c r="J17" s="48">
        <v>4.8319327731092529E-2</v>
      </c>
      <c r="K17" s="55">
        <v>5.5</v>
      </c>
      <c r="L17" s="57">
        <v>0.51</v>
      </c>
      <c r="M17" s="56">
        <v>0.10220440881763522</v>
      </c>
      <c r="N17" s="28"/>
      <c r="O17" s="28"/>
      <c r="P17" s="29"/>
    </row>
    <row r="18" spans="1:47" s="3" customFormat="1" ht="15.6" x14ac:dyDescent="0.3">
      <c r="B18" s="20" t="s">
        <v>23</v>
      </c>
      <c r="C18" s="13">
        <v>823</v>
      </c>
      <c r="D18" s="12" t="s">
        <v>26</v>
      </c>
      <c r="E18" s="14">
        <v>4.3</v>
      </c>
      <c r="F18" s="15">
        <v>4.38</v>
      </c>
      <c r="G18" s="39">
        <f>'[2]3-4YO 2021-22 rates'!D17</f>
        <v>4.4400000000000004</v>
      </c>
      <c r="H18" s="26">
        <v>4.6100000000000003</v>
      </c>
      <c r="I18" s="30">
        <v>4.95</v>
      </c>
      <c r="J18" s="48">
        <v>4.8728813559321932E-2</v>
      </c>
      <c r="K18" s="55">
        <v>5.28</v>
      </c>
      <c r="L18" s="57">
        <v>0.33</v>
      </c>
      <c r="M18" s="56">
        <v>6.666666666666668E-2</v>
      </c>
      <c r="N18" s="28"/>
      <c r="O18" s="28"/>
      <c r="P18" s="29"/>
    </row>
    <row r="19" spans="1:47" s="3" customFormat="1" ht="15.6" x14ac:dyDescent="0.3">
      <c r="B19" s="20" t="s">
        <v>23</v>
      </c>
      <c r="C19" s="13">
        <v>881</v>
      </c>
      <c r="D19" s="12" t="s">
        <v>29</v>
      </c>
      <c r="E19" s="42">
        <v>4.47</v>
      </c>
      <c r="F19" s="43">
        <v>4.55</v>
      </c>
      <c r="G19" s="44">
        <f>'[2]3-4YO 2021-22 rates'!D18</f>
        <v>4.6099999999999994</v>
      </c>
      <c r="H19" s="26">
        <v>4.7799999999999994</v>
      </c>
      <c r="I19" s="30">
        <v>5.05</v>
      </c>
      <c r="J19" s="48">
        <v>4.7717842323651546E-2</v>
      </c>
      <c r="K19" s="55">
        <v>5.36</v>
      </c>
      <c r="L19" s="57">
        <v>0.31</v>
      </c>
      <c r="M19" s="56">
        <v>6.1386138613861489E-2</v>
      </c>
      <c r="N19" s="28"/>
      <c r="O19" s="28"/>
      <c r="P19" s="29"/>
    </row>
    <row r="20" spans="1:47" s="3" customFormat="1" ht="15.6" x14ac:dyDescent="0.3">
      <c r="B20" s="20" t="s">
        <v>23</v>
      </c>
      <c r="C20" s="13">
        <v>919</v>
      </c>
      <c r="D20" s="12" t="s">
        <v>34</v>
      </c>
      <c r="E20" s="14">
        <v>5.38</v>
      </c>
      <c r="F20" s="15">
        <v>5.46</v>
      </c>
      <c r="G20" s="39">
        <f>'[2]3-4YO 2021-22 rates'!D19</f>
        <v>5.52</v>
      </c>
      <c r="H20" s="26">
        <v>5.6899999999999995</v>
      </c>
      <c r="I20" s="30">
        <v>5.84</v>
      </c>
      <c r="J20" s="48">
        <v>1.038062283737033E-2</v>
      </c>
      <c r="K20" s="55">
        <v>5.9</v>
      </c>
      <c r="L20" s="57">
        <v>0.06</v>
      </c>
      <c r="M20" s="56">
        <v>1.0273972602739812E-2</v>
      </c>
      <c r="N20" s="28"/>
      <c r="O20" s="28"/>
      <c r="P20" s="29"/>
    </row>
    <row r="21" spans="1:47" s="3" customFormat="1" ht="15.6" x14ac:dyDescent="0.3">
      <c r="B21" s="20" t="s">
        <v>23</v>
      </c>
      <c r="C21" s="13">
        <v>821</v>
      </c>
      <c r="D21" s="12" t="s">
        <v>32</v>
      </c>
      <c r="E21" s="14">
        <v>4.8</v>
      </c>
      <c r="F21" s="15">
        <v>4.88</v>
      </c>
      <c r="G21" s="39">
        <f>'[2]3-4YO 2021-22 rates'!D20</f>
        <v>4.9399999999999995</v>
      </c>
      <c r="H21" s="26">
        <v>5.1099999999999994</v>
      </c>
      <c r="I21" s="30">
        <v>5.32</v>
      </c>
      <c r="J21" s="48">
        <v>3.3009708737864241E-2</v>
      </c>
      <c r="K21" s="55">
        <v>5.65</v>
      </c>
      <c r="L21" s="57">
        <v>0.33</v>
      </c>
      <c r="M21" s="56">
        <v>6.2030075187969935E-2</v>
      </c>
      <c r="N21" s="28"/>
      <c r="O21" s="28"/>
      <c r="P21" s="29"/>
    </row>
    <row r="22" spans="1:47" s="3" customFormat="1" ht="15.6" x14ac:dyDescent="0.3">
      <c r="B22" s="20" t="s">
        <v>23</v>
      </c>
      <c r="C22" s="13">
        <v>926</v>
      </c>
      <c r="D22" s="12" t="s">
        <v>25</v>
      </c>
      <c r="E22" s="14">
        <v>4.3</v>
      </c>
      <c r="F22" s="15">
        <v>4.38</v>
      </c>
      <c r="G22" s="39">
        <f>'[2]3-4YO 2021-22 rates'!D21</f>
        <v>4.4400000000000004</v>
      </c>
      <c r="H22" s="26">
        <v>4.6100000000000003</v>
      </c>
      <c r="I22" s="30">
        <v>4.9000000000000004</v>
      </c>
      <c r="J22" s="48">
        <v>4.9250535331905876E-2</v>
      </c>
      <c r="K22" s="55">
        <v>5.24</v>
      </c>
      <c r="L22" s="57">
        <v>0.34</v>
      </c>
      <c r="M22" s="56">
        <v>6.9387755102040788E-2</v>
      </c>
      <c r="N22" s="28"/>
      <c r="O22" s="28"/>
      <c r="P22" s="29"/>
    </row>
    <row r="23" spans="1:47" s="3" customFormat="1" ht="15.6" x14ac:dyDescent="0.3">
      <c r="B23" s="20" t="s">
        <v>23</v>
      </c>
      <c r="C23" s="13">
        <v>874</v>
      </c>
      <c r="D23" s="12" t="s">
        <v>33</v>
      </c>
      <c r="E23" s="14">
        <v>4.91</v>
      </c>
      <c r="F23" s="15">
        <v>4.99</v>
      </c>
      <c r="G23" s="39">
        <f>'[2]3-4YO 2021-22 rates'!D22</f>
        <v>5.05</v>
      </c>
      <c r="H23" s="26">
        <v>5.22</v>
      </c>
      <c r="I23" s="30">
        <v>5.43</v>
      </c>
      <c r="J23" s="48">
        <v>3.6259541984732906E-2</v>
      </c>
      <c r="K23" s="55">
        <v>5.76</v>
      </c>
      <c r="L23" s="57">
        <v>0.33</v>
      </c>
      <c r="M23" s="56">
        <v>6.0773480662983444E-2</v>
      </c>
      <c r="N23" s="28"/>
      <c r="O23" s="28"/>
      <c r="P23" s="29"/>
    </row>
    <row r="24" spans="1:47" s="3" customFormat="1" ht="15.6" x14ac:dyDescent="0.3">
      <c r="B24" s="20" t="s">
        <v>23</v>
      </c>
      <c r="C24" s="13">
        <v>882</v>
      </c>
      <c r="D24" s="12" t="s">
        <v>28</v>
      </c>
      <c r="E24" s="14">
        <v>4.4000000000000004</v>
      </c>
      <c r="F24" s="15">
        <v>4.4800000000000004</v>
      </c>
      <c r="G24" s="39">
        <f>'[2]3-4YO 2021-22 rates'!D23</f>
        <v>4.54</v>
      </c>
      <c r="H24" s="26">
        <v>4.71</v>
      </c>
      <c r="I24" s="30">
        <v>5.01</v>
      </c>
      <c r="J24" s="48">
        <v>4.8117154811715385E-2</v>
      </c>
      <c r="K24" s="55">
        <v>5.32</v>
      </c>
      <c r="L24" s="57">
        <v>0.31</v>
      </c>
      <c r="M24" s="56">
        <v>6.1876247504990121E-2</v>
      </c>
      <c r="N24" s="28"/>
      <c r="O24" s="28"/>
      <c r="P24" s="29"/>
    </row>
    <row r="25" spans="1:47" s="3" customFormat="1" ht="15.6" x14ac:dyDescent="0.3">
      <c r="B25" s="20" t="s">
        <v>23</v>
      </c>
      <c r="C25" s="13">
        <v>935</v>
      </c>
      <c r="D25" s="12" t="s">
        <v>24</v>
      </c>
      <c r="E25" s="14">
        <v>4.3</v>
      </c>
      <c r="F25" s="15">
        <v>4.38</v>
      </c>
      <c r="G25" s="39">
        <f>'[2]3-4YO 2021-22 rates'!D24</f>
        <v>4.4400000000000004</v>
      </c>
      <c r="H25" s="26">
        <v>4.6100000000000003</v>
      </c>
      <c r="I25" s="30">
        <v>4.8899999999999997</v>
      </c>
      <c r="J25" s="48">
        <v>4.9356223175965566E-2</v>
      </c>
      <c r="K25" s="55">
        <v>5.24</v>
      </c>
      <c r="L25" s="57">
        <v>0.35</v>
      </c>
      <c r="M25" s="56">
        <v>7.1574642126789476E-2</v>
      </c>
      <c r="N25" s="28"/>
      <c r="O25" s="28"/>
      <c r="P25" s="29"/>
    </row>
    <row r="26" spans="1:47" s="3" customFormat="1" ht="15.6" x14ac:dyDescent="0.3">
      <c r="B26" s="20" t="s">
        <v>23</v>
      </c>
      <c r="C26" s="13">
        <v>883</v>
      </c>
      <c r="D26" s="12" t="s">
        <v>30</v>
      </c>
      <c r="E26" s="14">
        <v>4.46</v>
      </c>
      <c r="F26" s="15">
        <v>4.54</v>
      </c>
      <c r="G26" s="39">
        <f>'[2]3-4YO 2021-22 rates'!D25</f>
        <v>4.5999999999999996</v>
      </c>
      <c r="H26" s="26">
        <v>4.7699999999999996</v>
      </c>
      <c r="I26" s="30">
        <v>5.0999999999999996</v>
      </c>
      <c r="J26" s="48">
        <v>4.9382716049382769E-2</v>
      </c>
      <c r="K26" s="55">
        <v>5.61</v>
      </c>
      <c r="L26" s="57">
        <v>0.51</v>
      </c>
      <c r="M26" s="56">
        <v>0.10000000000000014</v>
      </c>
      <c r="N26" s="28"/>
      <c r="O26" s="28"/>
      <c r="P26" s="29"/>
    </row>
    <row r="27" spans="1:47" s="17" customFormat="1" ht="15.6" x14ac:dyDescent="0.3">
      <c r="B27" s="20" t="s">
        <v>35</v>
      </c>
      <c r="C27" s="13">
        <v>202</v>
      </c>
      <c r="D27" s="12" t="s">
        <v>48</v>
      </c>
      <c r="E27" s="14">
        <v>8.51</v>
      </c>
      <c r="F27" s="15">
        <v>8.51</v>
      </c>
      <c r="G27" s="39">
        <f>'[2]3-4YO 2021-22 rates'!D26</f>
        <v>8.51</v>
      </c>
      <c r="H27" s="27">
        <v>8.51</v>
      </c>
      <c r="I27" s="30">
        <v>8.73</v>
      </c>
      <c r="J27" s="48">
        <v>1.0416666666666649E-2</v>
      </c>
      <c r="K27" s="55">
        <v>8.82</v>
      </c>
      <c r="L27" s="57">
        <v>0.09</v>
      </c>
      <c r="M27" s="56">
        <v>1.0309278350515446E-2</v>
      </c>
      <c r="N27" s="28"/>
      <c r="O27" s="28"/>
      <c r="P27" s="29"/>
    </row>
    <row r="28" spans="1:47" s="8" customFormat="1" ht="15.6" x14ac:dyDescent="0.3">
      <c r="B28" s="20" t="s">
        <v>35</v>
      </c>
      <c r="C28" s="13">
        <v>204</v>
      </c>
      <c r="D28" s="12" t="s">
        <v>39</v>
      </c>
      <c r="E28" s="14">
        <v>5.83</v>
      </c>
      <c r="F28" s="15">
        <v>5.91</v>
      </c>
      <c r="G28" s="39">
        <f>'[2]3-4YO 2021-22 rates'!D27</f>
        <v>5.97</v>
      </c>
      <c r="H28" s="26">
        <v>6.14</v>
      </c>
      <c r="I28" s="30">
        <v>6.54</v>
      </c>
      <c r="J28" s="48">
        <v>4.9759229534510514E-2</v>
      </c>
      <c r="K28" s="55">
        <v>7.2</v>
      </c>
      <c r="L28" s="57">
        <v>0.66</v>
      </c>
      <c r="M28" s="56">
        <v>0.10091743119266057</v>
      </c>
      <c r="N28" s="28"/>
      <c r="O28" s="28"/>
      <c r="P28" s="29"/>
    </row>
    <row r="29" spans="1:47" s="8" customFormat="1" ht="15.6" x14ac:dyDescent="0.3">
      <c r="B29" s="20" t="s">
        <v>35</v>
      </c>
      <c r="C29" s="13">
        <v>205</v>
      </c>
      <c r="D29" s="12" t="s">
        <v>47</v>
      </c>
      <c r="E29" s="14">
        <v>7.92</v>
      </c>
      <c r="F29" s="15">
        <v>8</v>
      </c>
      <c r="G29" s="39">
        <f>'[2]3-4YO 2021-22 rates'!D28</f>
        <v>8.06</v>
      </c>
      <c r="H29" s="26">
        <v>8.23</v>
      </c>
      <c r="I29" s="30">
        <v>8.42</v>
      </c>
      <c r="J29" s="48">
        <v>9.592326139088737E-3</v>
      </c>
      <c r="K29" s="55">
        <v>8.5</v>
      </c>
      <c r="L29" s="57">
        <v>0.08</v>
      </c>
      <c r="M29" s="56">
        <v>9.5011876484560661E-3</v>
      </c>
      <c r="N29" s="28"/>
      <c r="O29" s="28"/>
      <c r="P29" s="29"/>
    </row>
    <row r="30" spans="1:47" s="8" customFormat="1" ht="15.6" x14ac:dyDescent="0.3">
      <c r="B30" s="20" t="s">
        <v>35</v>
      </c>
      <c r="C30" s="13">
        <v>309</v>
      </c>
      <c r="D30" s="12" t="s">
        <v>37</v>
      </c>
      <c r="E30" s="14">
        <v>5.66</v>
      </c>
      <c r="F30" s="15">
        <v>5.74</v>
      </c>
      <c r="G30" s="39">
        <f>'[2]3-4YO 2021-22 rates'!D29</f>
        <v>5.8</v>
      </c>
      <c r="H30" s="26">
        <v>5.97</v>
      </c>
      <c r="I30" s="30">
        <v>6.16</v>
      </c>
      <c r="J30" s="48">
        <v>9.8360655737705742E-3</v>
      </c>
      <c r="K30" s="55">
        <v>6.27</v>
      </c>
      <c r="L30" s="57">
        <v>0.11</v>
      </c>
      <c r="M30" s="56">
        <v>1.7857142857142766E-2</v>
      </c>
      <c r="N30" s="41"/>
      <c r="O30" s="28"/>
      <c r="P30" s="29"/>
    </row>
    <row r="31" spans="1:47" s="17" customFormat="1" ht="15.6" x14ac:dyDescent="0.3">
      <c r="A31" s="8"/>
      <c r="B31" s="20" t="s">
        <v>35</v>
      </c>
      <c r="C31" s="13">
        <v>206</v>
      </c>
      <c r="D31" s="12" t="s">
        <v>43</v>
      </c>
      <c r="E31" s="14">
        <v>7.81</v>
      </c>
      <c r="F31" s="15">
        <v>7.81</v>
      </c>
      <c r="G31" s="39">
        <f>'[2]3-4YO 2021-22 rates'!D30</f>
        <v>7.81</v>
      </c>
      <c r="H31" s="27">
        <v>7.81</v>
      </c>
      <c r="I31" s="30">
        <v>8.0500000000000007</v>
      </c>
      <c r="J31" s="48">
        <v>1.0037641154328853E-2</v>
      </c>
      <c r="K31" s="55">
        <v>8.1300000000000008</v>
      </c>
      <c r="L31" s="57">
        <v>0.08</v>
      </c>
      <c r="M31" s="56">
        <v>9.9378881987577713E-3</v>
      </c>
      <c r="N31" s="28"/>
      <c r="O31" s="28"/>
      <c r="P31" s="29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s="8" customFormat="1" ht="15.6" x14ac:dyDescent="0.3">
      <c r="A32" s="17"/>
      <c r="B32" s="20" t="s">
        <v>35</v>
      </c>
      <c r="C32" s="13">
        <v>207</v>
      </c>
      <c r="D32" s="12" t="s">
        <v>46</v>
      </c>
      <c r="E32" s="14">
        <v>7.89</v>
      </c>
      <c r="F32" s="15">
        <v>7.97</v>
      </c>
      <c r="G32" s="39">
        <f>'[2]3-4YO 2021-22 rates'!D31</f>
        <v>8.0299999999999994</v>
      </c>
      <c r="H32" s="26">
        <v>8.1999999999999993</v>
      </c>
      <c r="I32" s="30">
        <v>8.36</v>
      </c>
      <c r="J32" s="48">
        <v>9.6618357487922805E-3</v>
      </c>
      <c r="K32" s="55">
        <v>8.44</v>
      </c>
      <c r="L32" s="57">
        <v>0.08</v>
      </c>
      <c r="M32" s="56">
        <v>9.5693779904306303E-3</v>
      </c>
      <c r="N32" s="28"/>
      <c r="O32" s="28"/>
      <c r="P32" s="29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</row>
    <row r="33" spans="1:47" s="8" customFormat="1" ht="15.6" x14ac:dyDescent="0.3">
      <c r="B33" s="20" t="s">
        <v>35</v>
      </c>
      <c r="C33" s="13">
        <v>208</v>
      </c>
      <c r="D33" s="12" t="s">
        <v>42</v>
      </c>
      <c r="E33" s="14">
        <v>7.32</v>
      </c>
      <c r="F33" s="15">
        <v>7.32</v>
      </c>
      <c r="G33" s="39">
        <f>'[2]3-4YO 2021-22 rates'!D32</f>
        <v>7.32</v>
      </c>
      <c r="H33" s="27">
        <v>7.32</v>
      </c>
      <c r="I33" s="30">
        <v>7.5</v>
      </c>
      <c r="J33" s="48">
        <v>9.4212651413188957E-3</v>
      </c>
      <c r="K33" s="55">
        <v>7.58</v>
      </c>
      <c r="L33" s="57">
        <v>0.08</v>
      </c>
      <c r="M33" s="56">
        <v>1.0666666666666677E-2</v>
      </c>
      <c r="N33" s="28"/>
      <c r="O33" s="28"/>
      <c r="P33" s="29"/>
    </row>
    <row r="34" spans="1:47" s="8" customFormat="1" ht="15.6" x14ac:dyDescent="0.3">
      <c r="B34" s="20" t="s">
        <v>35</v>
      </c>
      <c r="C34" s="13">
        <v>209</v>
      </c>
      <c r="D34" s="12" t="s">
        <v>38</v>
      </c>
      <c r="E34" s="14">
        <v>5.62</v>
      </c>
      <c r="F34" s="15">
        <v>5.7</v>
      </c>
      <c r="G34" s="39">
        <f>'[2]3-4YO 2021-22 rates'!D33</f>
        <v>5.76</v>
      </c>
      <c r="H34" s="26">
        <v>5.93</v>
      </c>
      <c r="I34" s="30">
        <v>6.33</v>
      </c>
      <c r="J34" s="48">
        <v>4.9751243781094648E-2</v>
      </c>
      <c r="K34" s="55">
        <v>6.92</v>
      </c>
      <c r="L34" s="57">
        <v>0.59</v>
      </c>
      <c r="M34" s="56">
        <v>9.3206951026856222E-2</v>
      </c>
      <c r="N34" s="28"/>
      <c r="O34" s="28"/>
      <c r="P34" s="29"/>
    </row>
    <row r="35" spans="1:47" s="8" customFormat="1" ht="15.6" x14ac:dyDescent="0.3">
      <c r="A35" s="17"/>
      <c r="B35" s="20" t="s">
        <v>35</v>
      </c>
      <c r="C35" s="13">
        <v>316</v>
      </c>
      <c r="D35" s="12" t="s">
        <v>36</v>
      </c>
      <c r="E35" s="14">
        <v>5.57</v>
      </c>
      <c r="F35" s="15">
        <v>5.65</v>
      </c>
      <c r="G35" s="39">
        <f>'[2]3-4YO 2021-22 rates'!D34</f>
        <v>5.71</v>
      </c>
      <c r="H35" s="26">
        <v>5.88</v>
      </c>
      <c r="I35" s="30">
        <v>6.12</v>
      </c>
      <c r="J35" s="48">
        <v>9.9009900990099844E-3</v>
      </c>
      <c r="K35" s="55">
        <v>6.19</v>
      </c>
      <c r="L35" s="57">
        <v>7.0000000000000007E-2</v>
      </c>
      <c r="M35" s="56">
        <v>1.1437908496732072E-2</v>
      </c>
      <c r="N35" s="28"/>
      <c r="O35" s="28"/>
      <c r="P35" s="29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</row>
    <row r="36" spans="1:47" s="17" customFormat="1" ht="15.6" x14ac:dyDescent="0.3">
      <c r="A36" s="8"/>
      <c r="B36" s="20" t="s">
        <v>35</v>
      </c>
      <c r="C36" s="13">
        <v>210</v>
      </c>
      <c r="D36" s="12" t="s">
        <v>41</v>
      </c>
      <c r="E36" s="14">
        <v>6.86</v>
      </c>
      <c r="F36" s="15">
        <v>6.86</v>
      </c>
      <c r="G36" s="39">
        <f>'[2]3-4YO 2021-22 rates'!D35</f>
        <v>6.86</v>
      </c>
      <c r="H36" s="27">
        <v>6.86</v>
      </c>
      <c r="I36" s="30">
        <v>7.06</v>
      </c>
      <c r="J36" s="48">
        <v>1.0014306151645121E-2</v>
      </c>
      <c r="K36" s="55">
        <v>7.29</v>
      </c>
      <c r="L36" s="57">
        <v>0.23</v>
      </c>
      <c r="M36" s="56">
        <v>3.2577903682719608E-2</v>
      </c>
      <c r="N36" s="28"/>
      <c r="O36" s="28"/>
      <c r="P36" s="29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1:47" s="17" customFormat="1" ht="15.6" x14ac:dyDescent="0.3">
      <c r="B37" s="20" t="s">
        <v>35</v>
      </c>
      <c r="C37" s="13">
        <v>211</v>
      </c>
      <c r="D37" s="12" t="s">
        <v>45</v>
      </c>
      <c r="E37" s="14">
        <v>8.06</v>
      </c>
      <c r="F37" s="15">
        <v>8.06</v>
      </c>
      <c r="G37" s="39">
        <f>'[2]3-4YO 2021-22 rates'!D36</f>
        <v>8.06</v>
      </c>
      <c r="H37" s="27">
        <v>8.06</v>
      </c>
      <c r="I37" s="30">
        <v>8.33</v>
      </c>
      <c r="J37" s="48">
        <v>9.6969696969697056E-3</v>
      </c>
      <c r="K37" s="55">
        <v>8.41</v>
      </c>
      <c r="L37" s="57">
        <v>0.08</v>
      </c>
      <c r="M37" s="56">
        <v>9.6038415366146539E-3</v>
      </c>
      <c r="N37" s="28"/>
      <c r="O37" s="28"/>
      <c r="P37" s="29"/>
    </row>
    <row r="38" spans="1:47" s="8" customFormat="1" ht="15.6" x14ac:dyDescent="0.3">
      <c r="A38" s="17"/>
      <c r="B38" s="20" t="s">
        <v>35</v>
      </c>
      <c r="C38" s="13">
        <v>212</v>
      </c>
      <c r="D38" s="12" t="s">
        <v>40</v>
      </c>
      <c r="E38" s="14">
        <v>6.48</v>
      </c>
      <c r="F38" s="15">
        <v>6.5600000000000005</v>
      </c>
      <c r="G38" s="39">
        <f>'[2]3-4YO 2021-22 rates'!D37</f>
        <v>6.62</v>
      </c>
      <c r="H38" s="26">
        <v>6.79</v>
      </c>
      <c r="I38" s="30">
        <v>6.97</v>
      </c>
      <c r="J38" s="48">
        <v>1.0144927536231797E-2</v>
      </c>
      <c r="K38" s="55">
        <v>7.38</v>
      </c>
      <c r="L38" s="57">
        <v>0.41</v>
      </c>
      <c r="M38" s="56">
        <v>5.8823529411764726E-2</v>
      </c>
      <c r="N38" s="28"/>
      <c r="O38" s="28"/>
      <c r="P38" s="29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</row>
    <row r="39" spans="1:47" s="17" customFormat="1" ht="15.6" x14ac:dyDescent="0.3">
      <c r="A39" s="8"/>
      <c r="B39" s="20" t="s">
        <v>35</v>
      </c>
      <c r="C39" s="13">
        <v>213</v>
      </c>
      <c r="D39" s="12" t="s">
        <v>44</v>
      </c>
      <c r="E39" s="14">
        <v>7.86</v>
      </c>
      <c r="F39" s="15">
        <v>7.86</v>
      </c>
      <c r="G39" s="39">
        <f>'[2]3-4YO 2021-22 rates'!D38</f>
        <v>7.86</v>
      </c>
      <c r="H39" s="27">
        <v>7.86</v>
      </c>
      <c r="I39" s="30">
        <v>8.09</v>
      </c>
      <c r="J39" s="48">
        <v>9.9875156054931424E-3</v>
      </c>
      <c r="K39" s="55">
        <v>8.17</v>
      </c>
      <c r="L39" s="57">
        <v>0.08</v>
      </c>
      <c r="M39" s="56">
        <v>9.8887515451174385E-3</v>
      </c>
      <c r="N39" s="28"/>
      <c r="O39" s="28"/>
      <c r="P39" s="29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1:47" s="8" customFormat="1" ht="15.6" x14ac:dyDescent="0.3">
      <c r="B40" s="20" t="s">
        <v>49</v>
      </c>
      <c r="C40" s="13">
        <v>841</v>
      </c>
      <c r="D40" s="12" t="s">
        <v>53</v>
      </c>
      <c r="E40" s="14">
        <v>4.4400000000000004</v>
      </c>
      <c r="F40" s="15">
        <v>4.5200000000000005</v>
      </c>
      <c r="G40" s="39">
        <f>'[2]3-4YO 2021-22 rates'!D39</f>
        <v>4.58</v>
      </c>
      <c r="H40" s="26">
        <v>4.75</v>
      </c>
      <c r="I40" s="30">
        <v>4.97</v>
      </c>
      <c r="J40" s="48">
        <v>2.6859504132231385E-2</v>
      </c>
      <c r="K40" s="55">
        <v>5.27</v>
      </c>
      <c r="L40" s="57">
        <v>0.3</v>
      </c>
      <c r="M40" s="56">
        <v>6.0362173038229341E-2</v>
      </c>
      <c r="N40" s="28"/>
      <c r="O40" s="28"/>
      <c r="P40" s="29"/>
    </row>
    <row r="41" spans="1:47" s="8" customFormat="1" ht="15.6" x14ac:dyDescent="0.3">
      <c r="B41" s="20" t="s">
        <v>49</v>
      </c>
      <c r="C41" s="13">
        <v>840</v>
      </c>
      <c r="D41" s="12" t="s">
        <v>51</v>
      </c>
      <c r="E41" s="14">
        <v>4.3099999999999996</v>
      </c>
      <c r="F41" s="15">
        <v>4.3899999999999997</v>
      </c>
      <c r="G41" s="39">
        <f>'[2]3-4YO 2021-22 rates'!D40</f>
        <v>4.4499999999999993</v>
      </c>
      <c r="H41" s="26">
        <v>4.6199999999999992</v>
      </c>
      <c r="I41" s="30">
        <v>4.88</v>
      </c>
      <c r="J41" s="48">
        <v>3.6093418259023534E-2</v>
      </c>
      <c r="K41" s="55">
        <v>5.2</v>
      </c>
      <c r="L41" s="57">
        <v>0.32</v>
      </c>
      <c r="M41" s="56">
        <v>6.5573770491803338E-2</v>
      </c>
      <c r="N41" s="28"/>
      <c r="O41" s="28"/>
      <c r="P41" s="29"/>
    </row>
    <row r="42" spans="1:47" s="8" customFormat="1" ht="15.6" x14ac:dyDescent="0.3">
      <c r="B42" s="20" t="s">
        <v>49</v>
      </c>
      <c r="C42" s="13">
        <v>390</v>
      </c>
      <c r="D42" s="12" t="s">
        <v>54</v>
      </c>
      <c r="E42" s="14">
        <v>4.53</v>
      </c>
      <c r="F42" s="15">
        <v>4.6100000000000003</v>
      </c>
      <c r="G42" s="39">
        <f>'[2]3-4YO 2021-22 rates'!D41</f>
        <v>4.67</v>
      </c>
      <c r="H42" s="26">
        <v>4.84</v>
      </c>
      <c r="I42" s="30">
        <v>5</v>
      </c>
      <c r="J42" s="48">
        <v>1.0101010101010065E-2</v>
      </c>
      <c r="K42" s="55">
        <v>5.2</v>
      </c>
      <c r="L42" s="57">
        <v>0.2</v>
      </c>
      <c r="M42" s="56">
        <v>4.0000000000000036E-2</v>
      </c>
      <c r="N42" s="28"/>
      <c r="O42" s="28"/>
      <c r="P42" s="29"/>
    </row>
    <row r="43" spans="1:47" s="8" customFormat="1" ht="15.6" x14ac:dyDescent="0.3">
      <c r="B43" s="20" t="s">
        <v>49</v>
      </c>
      <c r="C43" s="13">
        <v>805</v>
      </c>
      <c r="D43" s="12" t="s">
        <v>57</v>
      </c>
      <c r="E43" s="14">
        <v>4.49</v>
      </c>
      <c r="F43" s="15">
        <v>4.57</v>
      </c>
      <c r="G43" s="39">
        <f>'[2]3-4YO 2021-22 rates'!D42</f>
        <v>4.63</v>
      </c>
      <c r="H43" s="26">
        <v>4.8</v>
      </c>
      <c r="I43" s="30">
        <v>5.09</v>
      </c>
      <c r="J43" s="48">
        <v>9.9206349206348854E-3</v>
      </c>
      <c r="K43" s="55">
        <v>5.33</v>
      </c>
      <c r="L43" s="57">
        <v>0.24</v>
      </c>
      <c r="M43" s="56">
        <v>4.7151277013752498E-2</v>
      </c>
      <c r="N43" s="28"/>
      <c r="O43" s="28"/>
      <c r="P43" s="29"/>
    </row>
    <row r="44" spans="1:47" s="8" customFormat="1" ht="15.6" x14ac:dyDescent="0.3">
      <c r="B44" s="20" t="s">
        <v>49</v>
      </c>
      <c r="C44" s="13">
        <v>806</v>
      </c>
      <c r="D44" s="12" t="s">
        <v>59</v>
      </c>
      <c r="E44" s="14">
        <v>4.66</v>
      </c>
      <c r="F44" s="15">
        <v>4.74</v>
      </c>
      <c r="G44" s="39">
        <f>'[2]3-4YO 2021-22 rates'!D43</f>
        <v>4.8</v>
      </c>
      <c r="H44" s="26">
        <v>4.97</v>
      </c>
      <c r="I44" s="30">
        <v>5.23</v>
      </c>
      <c r="J44" s="48">
        <v>9.6525096525097893E-3</v>
      </c>
      <c r="K44" s="55">
        <v>5.39</v>
      </c>
      <c r="L44" s="57">
        <v>0.16</v>
      </c>
      <c r="M44" s="56">
        <v>3.0592734225621268E-2</v>
      </c>
      <c r="N44" s="28"/>
      <c r="O44" s="28"/>
      <c r="P44" s="29"/>
    </row>
    <row r="45" spans="1:47" s="8" customFormat="1" ht="15.6" x14ac:dyDescent="0.3">
      <c r="A45" s="17"/>
      <c r="B45" s="20" t="s">
        <v>49</v>
      </c>
      <c r="C45" s="13">
        <v>391</v>
      </c>
      <c r="D45" s="12" t="s">
        <v>61</v>
      </c>
      <c r="E45" s="14">
        <v>4.91</v>
      </c>
      <c r="F45" s="15">
        <v>4.99</v>
      </c>
      <c r="G45" s="39">
        <f>'[2]3-4YO 2021-22 rates'!D44</f>
        <v>5.05</v>
      </c>
      <c r="H45" s="26">
        <v>5.22</v>
      </c>
      <c r="I45" s="30">
        <v>5.38</v>
      </c>
      <c r="J45" s="48">
        <v>9.3808630393995909E-3</v>
      </c>
      <c r="K45" s="55">
        <v>5.43</v>
      </c>
      <c r="L45" s="57">
        <v>0.05</v>
      </c>
      <c r="M45" s="56">
        <v>9.293680297397737E-3</v>
      </c>
      <c r="N45" s="28"/>
      <c r="O45" s="28"/>
      <c r="P45" s="29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</row>
    <row r="46" spans="1:47" s="8" customFormat="1" ht="15.6" x14ac:dyDescent="0.3">
      <c r="B46" s="20" t="s">
        <v>49</v>
      </c>
      <c r="C46" s="13">
        <v>392</v>
      </c>
      <c r="D46" s="12" t="s">
        <v>56</v>
      </c>
      <c r="E46" s="14">
        <v>4.5599999999999996</v>
      </c>
      <c r="F46" s="15">
        <v>4.6399999999999997</v>
      </c>
      <c r="G46" s="39">
        <f>'[2]3-4YO 2021-22 rates'!D45</f>
        <v>4.6999999999999993</v>
      </c>
      <c r="H46" s="26">
        <v>4.8699999999999992</v>
      </c>
      <c r="I46" s="30">
        <v>5.04</v>
      </c>
      <c r="J46" s="48">
        <v>1.0020040080160464E-2</v>
      </c>
      <c r="K46" s="55">
        <v>5.2</v>
      </c>
      <c r="L46" s="57">
        <v>0.16</v>
      </c>
      <c r="M46" s="56">
        <v>3.1746031746031772E-2</v>
      </c>
      <c r="N46" s="28"/>
      <c r="O46" s="28"/>
      <c r="P46" s="29"/>
    </row>
    <row r="47" spans="1:47" s="8" customFormat="1" ht="15.6" x14ac:dyDescent="0.3">
      <c r="B47" s="20" t="s">
        <v>49</v>
      </c>
      <c r="C47" s="13">
        <v>929</v>
      </c>
      <c r="D47" s="12" t="s">
        <v>50</v>
      </c>
      <c r="E47" s="14">
        <v>4.3</v>
      </c>
      <c r="F47" s="15">
        <v>4.38</v>
      </c>
      <c r="G47" s="39">
        <f>'[2]3-4YO 2021-22 rates'!D46</f>
        <v>4.4400000000000004</v>
      </c>
      <c r="H47" s="26">
        <v>4.6100000000000003</v>
      </c>
      <c r="I47" s="30">
        <v>4.87</v>
      </c>
      <c r="J47" s="48">
        <v>2.742616033755272E-2</v>
      </c>
      <c r="K47" s="55">
        <v>5.2</v>
      </c>
      <c r="L47" s="57">
        <v>0.33</v>
      </c>
      <c r="M47" s="56">
        <v>6.7761806981519526E-2</v>
      </c>
      <c r="N47" s="28"/>
      <c r="O47" s="28"/>
      <c r="P47" s="29"/>
    </row>
    <row r="48" spans="1:47" s="8" customFormat="1" ht="15.6" x14ac:dyDescent="0.3">
      <c r="B48" s="20" t="s">
        <v>49</v>
      </c>
      <c r="C48" s="13">
        <v>807</v>
      </c>
      <c r="D48" s="12" t="s">
        <v>52</v>
      </c>
      <c r="E48" s="14">
        <v>4.3</v>
      </c>
      <c r="F48" s="15">
        <v>4.38</v>
      </c>
      <c r="G48" s="39">
        <f>'[2]3-4YO 2021-22 rates'!D47</f>
        <v>4.4400000000000004</v>
      </c>
      <c r="H48" s="26">
        <v>4.6100000000000003</v>
      </c>
      <c r="I48" s="30">
        <v>4.92</v>
      </c>
      <c r="J48" s="48">
        <v>1.6528925619834538E-2</v>
      </c>
      <c r="K48" s="55">
        <v>5.22</v>
      </c>
      <c r="L48" s="57">
        <v>0.3</v>
      </c>
      <c r="M48" s="56">
        <v>6.0975609756097525E-2</v>
      </c>
      <c r="N48" s="28"/>
      <c r="O48" s="28"/>
      <c r="P48" s="29"/>
    </row>
    <row r="49" spans="1:47" s="8" customFormat="1" ht="15.6" x14ac:dyDescent="0.3">
      <c r="B49" s="20" t="s">
        <v>49</v>
      </c>
      <c r="C49" s="13">
        <v>393</v>
      </c>
      <c r="D49" s="12" t="s">
        <v>58</v>
      </c>
      <c r="E49" s="14">
        <v>4.62</v>
      </c>
      <c r="F49" s="15">
        <v>4.7</v>
      </c>
      <c r="G49" s="39">
        <f>'[2]3-4YO 2021-22 rates'!D48</f>
        <v>4.76</v>
      </c>
      <c r="H49" s="26">
        <v>4.93</v>
      </c>
      <c r="I49" s="30">
        <v>5.0999999999999996</v>
      </c>
      <c r="J49" s="48">
        <v>9.9009900990098664E-3</v>
      </c>
      <c r="K49" s="55">
        <v>5.2</v>
      </c>
      <c r="L49" s="57">
        <v>0.1</v>
      </c>
      <c r="M49" s="56">
        <v>1.9607843137255009E-2</v>
      </c>
      <c r="N49" s="28"/>
      <c r="O49" s="28"/>
      <c r="P49" s="29"/>
    </row>
    <row r="50" spans="1:47" s="8" customFormat="1" ht="15.6" x14ac:dyDescent="0.3">
      <c r="B50" s="20" t="s">
        <v>49</v>
      </c>
      <c r="C50" s="13">
        <v>808</v>
      </c>
      <c r="D50" s="12" t="s">
        <v>55</v>
      </c>
      <c r="E50" s="14">
        <v>4.45</v>
      </c>
      <c r="F50" s="15">
        <v>4.53</v>
      </c>
      <c r="G50" s="39">
        <f>'[2]3-4YO 2021-22 rates'!D49</f>
        <v>4.59</v>
      </c>
      <c r="H50" s="26">
        <v>4.76</v>
      </c>
      <c r="I50" s="30">
        <v>5</v>
      </c>
      <c r="J50" s="48">
        <v>1.0101010101010065E-2</v>
      </c>
      <c r="K50" s="55">
        <v>5.22</v>
      </c>
      <c r="L50" s="57">
        <v>0.22</v>
      </c>
      <c r="M50" s="56">
        <v>4.3999999999999949E-2</v>
      </c>
      <c r="N50" s="28"/>
      <c r="O50" s="28"/>
      <c r="P50" s="29"/>
    </row>
    <row r="51" spans="1:47" s="17" customFormat="1" ht="15.6" x14ac:dyDescent="0.3">
      <c r="A51" s="8"/>
      <c r="B51" s="20" t="s">
        <v>49</v>
      </c>
      <c r="C51" s="13">
        <v>394</v>
      </c>
      <c r="D51" s="12" t="s">
        <v>60</v>
      </c>
      <c r="E51" s="14">
        <v>4.84</v>
      </c>
      <c r="F51" s="15">
        <v>4.84</v>
      </c>
      <c r="G51" s="39">
        <f>'[2]3-4YO 2021-22 rates'!D50</f>
        <v>4.87</v>
      </c>
      <c r="H51" s="27">
        <v>5.04</v>
      </c>
      <c r="I51" s="30">
        <v>5.24</v>
      </c>
      <c r="J51" s="48">
        <v>9.6339113680153788E-3</v>
      </c>
      <c r="K51" s="55">
        <v>5.29</v>
      </c>
      <c r="L51" s="57">
        <v>0.05</v>
      </c>
      <c r="M51" s="56">
        <v>9.5419847328243931E-3</v>
      </c>
      <c r="N51" s="28"/>
      <c r="O51" s="28"/>
      <c r="P51" s="29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</row>
    <row r="52" spans="1:47" s="8" customFormat="1" ht="15.6" x14ac:dyDescent="0.3">
      <c r="B52" s="20" t="s">
        <v>65</v>
      </c>
      <c r="C52" s="13">
        <v>889</v>
      </c>
      <c r="D52" s="12" t="s">
        <v>81</v>
      </c>
      <c r="E52" s="14">
        <v>4.62</v>
      </c>
      <c r="F52" s="15">
        <v>4.7</v>
      </c>
      <c r="G52" s="39">
        <f>'[2]3-4YO 2021-22 rates'!D51</f>
        <v>4.76</v>
      </c>
      <c r="H52" s="26">
        <v>4.93</v>
      </c>
      <c r="I52" s="30">
        <v>5.03</v>
      </c>
      <c r="J52" s="48">
        <v>1.0040160642570425E-2</v>
      </c>
      <c r="K52" s="55">
        <v>5.22</v>
      </c>
      <c r="L52" s="57">
        <v>0.19</v>
      </c>
      <c r="M52" s="56">
        <v>3.7773359840954174E-2</v>
      </c>
      <c r="N52" s="28"/>
      <c r="O52" s="28"/>
      <c r="P52" s="29"/>
    </row>
    <row r="53" spans="1:47" s="8" customFormat="1" ht="15.6" x14ac:dyDescent="0.3">
      <c r="B53" s="20" t="s">
        <v>65</v>
      </c>
      <c r="C53" s="13">
        <v>890</v>
      </c>
      <c r="D53" s="12" t="s">
        <v>77</v>
      </c>
      <c r="E53" s="14">
        <v>4.3600000000000003</v>
      </c>
      <c r="F53" s="15">
        <v>4.4400000000000004</v>
      </c>
      <c r="G53" s="39">
        <f>'[2]3-4YO 2021-22 rates'!D52</f>
        <v>4.5</v>
      </c>
      <c r="H53" s="26">
        <v>4.67</v>
      </c>
      <c r="I53" s="30">
        <v>4.9800000000000004</v>
      </c>
      <c r="J53" s="48">
        <v>4.8421052631579038E-2</v>
      </c>
      <c r="K53" s="55">
        <v>5.35</v>
      </c>
      <c r="L53" s="57">
        <v>0.37</v>
      </c>
      <c r="M53" s="56">
        <v>7.4297188755019922E-2</v>
      </c>
      <c r="N53" s="28"/>
      <c r="O53" s="28"/>
      <c r="P53" s="29"/>
    </row>
    <row r="54" spans="1:47" s="8" customFormat="1" ht="15.6" x14ac:dyDescent="0.3">
      <c r="B54" s="20" t="s">
        <v>65</v>
      </c>
      <c r="C54" s="13">
        <v>350</v>
      </c>
      <c r="D54" s="12" t="s">
        <v>79</v>
      </c>
      <c r="E54" s="14">
        <v>4.37</v>
      </c>
      <c r="F54" s="15">
        <v>4.45</v>
      </c>
      <c r="G54" s="39">
        <f>'[2]3-4YO 2021-22 rates'!D53</f>
        <v>4.51</v>
      </c>
      <c r="H54" s="26">
        <v>4.68</v>
      </c>
      <c r="I54" s="30">
        <v>5.0199999999999996</v>
      </c>
      <c r="J54" s="48">
        <v>4.8016701461377771E-2</v>
      </c>
      <c r="K54" s="55">
        <v>5.34</v>
      </c>
      <c r="L54" s="57">
        <v>0.32</v>
      </c>
      <c r="M54" s="56">
        <v>6.3745019920318793E-2</v>
      </c>
      <c r="N54" s="28"/>
      <c r="O54" s="28"/>
      <c r="P54" s="29"/>
    </row>
    <row r="55" spans="1:47" s="8" customFormat="1" ht="15.6" x14ac:dyDescent="0.3">
      <c r="B55" s="20" t="s">
        <v>65</v>
      </c>
      <c r="C55" s="13">
        <v>351</v>
      </c>
      <c r="D55" s="12" t="s">
        <v>73</v>
      </c>
      <c r="E55" s="14">
        <v>4.3</v>
      </c>
      <c r="F55" s="15">
        <v>4.38</v>
      </c>
      <c r="G55" s="39">
        <f>'[2]3-4YO 2021-22 rates'!D54</f>
        <v>4.4400000000000004</v>
      </c>
      <c r="H55" s="26">
        <v>4.6100000000000003</v>
      </c>
      <c r="I55" s="30">
        <v>4.9000000000000004</v>
      </c>
      <c r="J55" s="48">
        <v>4.2553191489361736E-2</v>
      </c>
      <c r="K55" s="55">
        <v>5.2</v>
      </c>
      <c r="L55" s="57">
        <v>0.3</v>
      </c>
      <c r="M55" s="56">
        <v>6.1224489795918324E-2</v>
      </c>
      <c r="N55" s="28"/>
      <c r="O55" s="28"/>
      <c r="P55" s="29"/>
    </row>
    <row r="56" spans="1:47" s="8" customFormat="1" ht="15.6" x14ac:dyDescent="0.3">
      <c r="B56" s="20" t="s">
        <v>65</v>
      </c>
      <c r="C56" s="13">
        <v>895</v>
      </c>
      <c r="D56" s="12" t="s">
        <v>66</v>
      </c>
      <c r="E56" s="14">
        <v>4.3</v>
      </c>
      <c r="F56" s="15">
        <v>4.38</v>
      </c>
      <c r="G56" s="39">
        <f>'[2]3-4YO 2021-22 rates'!D55</f>
        <v>4.4400000000000004</v>
      </c>
      <c r="H56" s="26">
        <v>4.6100000000000003</v>
      </c>
      <c r="I56" s="30">
        <v>4.87</v>
      </c>
      <c r="J56" s="48">
        <v>4.5064377682403421E-2</v>
      </c>
      <c r="K56" s="55">
        <v>5.2</v>
      </c>
      <c r="L56" s="57">
        <v>0.33</v>
      </c>
      <c r="M56" s="56">
        <v>6.7761806981519526E-2</v>
      </c>
      <c r="N56" s="28"/>
      <c r="O56" s="28"/>
      <c r="P56" s="29"/>
    </row>
    <row r="57" spans="1:47" s="8" customFormat="1" ht="15.6" x14ac:dyDescent="0.3">
      <c r="B57" s="20" t="s">
        <v>65</v>
      </c>
      <c r="C57" s="13">
        <v>896</v>
      </c>
      <c r="D57" s="12" t="s">
        <v>67</v>
      </c>
      <c r="E57" s="14">
        <v>4.3</v>
      </c>
      <c r="F57" s="15">
        <v>4.38</v>
      </c>
      <c r="G57" s="39">
        <f>'[2]3-4YO 2021-22 rates'!D56</f>
        <v>4.4400000000000004</v>
      </c>
      <c r="H57" s="26">
        <v>4.6100000000000003</v>
      </c>
      <c r="I57" s="30">
        <v>4.87</v>
      </c>
      <c r="J57" s="48">
        <v>4.0598290598290489E-2</v>
      </c>
      <c r="K57" s="55">
        <v>5.2</v>
      </c>
      <c r="L57" s="57">
        <v>0.33</v>
      </c>
      <c r="M57" s="56">
        <v>6.7761806981519526E-2</v>
      </c>
      <c r="N57" s="28"/>
      <c r="O57" s="28"/>
      <c r="P57" s="29"/>
    </row>
    <row r="58" spans="1:47" s="17" customFormat="1" ht="15.6" x14ac:dyDescent="0.3">
      <c r="A58" s="8"/>
      <c r="B58" s="20" t="s">
        <v>65</v>
      </c>
      <c r="C58" s="13">
        <v>909</v>
      </c>
      <c r="D58" s="12" t="s">
        <v>68</v>
      </c>
      <c r="E58" s="14">
        <v>4.3</v>
      </c>
      <c r="F58" s="15">
        <v>4.38</v>
      </c>
      <c r="G58" s="39">
        <f>'[2]3-4YO 2021-22 rates'!D57</f>
        <v>4.4400000000000004</v>
      </c>
      <c r="H58" s="26">
        <v>4.6100000000000003</v>
      </c>
      <c r="I58" s="30">
        <v>4.87</v>
      </c>
      <c r="J58" s="48">
        <v>3.617021276595743E-2</v>
      </c>
      <c r="K58" s="55">
        <v>5.2</v>
      </c>
      <c r="L58" s="57">
        <v>0.33</v>
      </c>
      <c r="M58" s="56">
        <v>6.7761806981519526E-2</v>
      </c>
      <c r="N58" s="28"/>
      <c r="O58" s="28"/>
      <c r="P58" s="29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</row>
    <row r="59" spans="1:47" s="8" customFormat="1" ht="15.6" x14ac:dyDescent="0.3">
      <c r="B59" s="20" t="s">
        <v>65</v>
      </c>
      <c r="C59" s="13">
        <v>876</v>
      </c>
      <c r="D59" s="12" t="s">
        <v>86</v>
      </c>
      <c r="E59" s="14">
        <v>5.12</v>
      </c>
      <c r="F59" s="15">
        <v>5.12</v>
      </c>
      <c r="G59" s="39">
        <f>'[2]3-4YO 2021-22 rates'!D58</f>
        <v>5.12</v>
      </c>
      <c r="H59" s="27">
        <v>5.12</v>
      </c>
      <c r="I59" s="30">
        <v>5.2</v>
      </c>
      <c r="J59" s="48">
        <v>9.7087378640776344E-3</v>
      </c>
      <c r="K59" s="55">
        <v>5.48</v>
      </c>
      <c r="L59" s="57">
        <v>0.28000000000000003</v>
      </c>
      <c r="M59" s="56">
        <v>5.3846153846153891E-2</v>
      </c>
      <c r="N59" s="28"/>
      <c r="O59" s="28"/>
      <c r="P59" s="29"/>
    </row>
    <row r="60" spans="1:47" s="8" customFormat="1" ht="15.6" x14ac:dyDescent="0.3">
      <c r="B60" s="20" t="s">
        <v>65</v>
      </c>
      <c r="C60" s="13">
        <v>340</v>
      </c>
      <c r="D60" s="12" t="s">
        <v>87</v>
      </c>
      <c r="E60" s="14">
        <v>4.72</v>
      </c>
      <c r="F60" s="15">
        <v>4.8</v>
      </c>
      <c r="G60" s="39">
        <f>'[2]3-4YO 2021-22 rates'!D59</f>
        <v>4.8599999999999994</v>
      </c>
      <c r="H60" s="26">
        <v>5.0299999999999994</v>
      </c>
      <c r="I60" s="30">
        <v>5.2</v>
      </c>
      <c r="J60" s="48">
        <v>9.7087378640778096E-3</v>
      </c>
      <c r="K60" s="55">
        <v>5.34</v>
      </c>
      <c r="L60" s="57">
        <v>0.14000000000000001</v>
      </c>
      <c r="M60" s="56">
        <v>2.6923076923076862E-2</v>
      </c>
      <c r="N60" s="28"/>
      <c r="O60" s="28"/>
      <c r="P60" s="29"/>
    </row>
    <row r="61" spans="1:47" s="8" customFormat="1" ht="15.6" x14ac:dyDescent="0.3">
      <c r="B61" s="20" t="s">
        <v>65</v>
      </c>
      <c r="C61" s="13">
        <v>888</v>
      </c>
      <c r="D61" s="12" t="s">
        <v>69</v>
      </c>
      <c r="E61" s="14">
        <v>4.3</v>
      </c>
      <c r="F61" s="15">
        <v>4.38</v>
      </c>
      <c r="G61" s="39">
        <f>'[2]3-4YO 2021-22 rates'!D60</f>
        <v>4.4400000000000004</v>
      </c>
      <c r="H61" s="26">
        <v>4.6100000000000003</v>
      </c>
      <c r="I61" s="30">
        <v>4.87</v>
      </c>
      <c r="J61" s="48">
        <v>4.9568965517241277E-2</v>
      </c>
      <c r="K61" s="55">
        <v>5.2</v>
      </c>
      <c r="L61" s="57">
        <v>0.33</v>
      </c>
      <c r="M61" s="56">
        <v>6.7761806981519526E-2</v>
      </c>
      <c r="N61" s="28"/>
      <c r="O61" s="28"/>
      <c r="P61" s="29"/>
    </row>
    <row r="62" spans="1:47" s="8" customFormat="1" ht="15.6" x14ac:dyDescent="0.3">
      <c r="B62" s="20" t="s">
        <v>65</v>
      </c>
      <c r="C62" s="13">
        <v>341</v>
      </c>
      <c r="D62" s="12" t="s">
        <v>83</v>
      </c>
      <c r="E62" s="14">
        <v>4.55</v>
      </c>
      <c r="F62" s="15">
        <v>4.63</v>
      </c>
      <c r="G62" s="39">
        <f>'[2]3-4YO 2021-22 rates'!D61</f>
        <v>4.6899999999999995</v>
      </c>
      <c r="H62" s="26">
        <v>4.8599999999999994</v>
      </c>
      <c r="I62" s="30">
        <v>5.0599999999999996</v>
      </c>
      <c r="J62" s="48">
        <v>1.8108651911468786E-2</v>
      </c>
      <c r="K62" s="55">
        <v>5.37</v>
      </c>
      <c r="L62" s="57">
        <v>0.31</v>
      </c>
      <c r="M62" s="56">
        <v>6.1264822134387456E-2</v>
      </c>
      <c r="N62" s="28"/>
      <c r="O62" s="28"/>
      <c r="P62" s="29"/>
    </row>
    <row r="63" spans="1:47" s="8" customFormat="1" ht="15.6" x14ac:dyDescent="0.3">
      <c r="B63" s="20" t="s">
        <v>65</v>
      </c>
      <c r="C63" s="13">
        <v>352</v>
      </c>
      <c r="D63" s="12" t="s">
        <v>88</v>
      </c>
      <c r="E63" s="14">
        <v>4.87</v>
      </c>
      <c r="F63" s="15">
        <v>4.95</v>
      </c>
      <c r="G63" s="39">
        <f>'[2]3-4YO 2021-22 rates'!D62</f>
        <v>5.01</v>
      </c>
      <c r="H63" s="26">
        <v>5.18</v>
      </c>
      <c r="I63" s="30">
        <v>5.4</v>
      </c>
      <c r="J63" s="48">
        <v>9.3457943925234974E-3</v>
      </c>
      <c r="K63" s="55">
        <v>5.58</v>
      </c>
      <c r="L63" s="57">
        <v>0.18</v>
      </c>
      <c r="M63" s="56">
        <v>3.3333333333333277E-2</v>
      </c>
      <c r="N63" s="28"/>
      <c r="O63" s="28"/>
      <c r="P63" s="29"/>
    </row>
    <row r="64" spans="1:47" s="8" customFormat="1" ht="15.6" x14ac:dyDescent="0.3">
      <c r="B64" s="20" t="s">
        <v>65</v>
      </c>
      <c r="C64" s="13">
        <v>353</v>
      </c>
      <c r="D64" s="12" t="s">
        <v>80</v>
      </c>
      <c r="E64" s="14">
        <v>4.3499999999999996</v>
      </c>
      <c r="F64" s="15">
        <v>4.43</v>
      </c>
      <c r="G64" s="39">
        <f>'[2]3-4YO 2021-22 rates'!D63</f>
        <v>4.4899999999999993</v>
      </c>
      <c r="H64" s="26">
        <v>4.6599999999999993</v>
      </c>
      <c r="I64" s="30">
        <v>5.0199999999999996</v>
      </c>
      <c r="J64" s="48">
        <v>4.8016701461377966E-2</v>
      </c>
      <c r="K64" s="55">
        <v>5.4</v>
      </c>
      <c r="L64" s="57">
        <v>0.38</v>
      </c>
      <c r="M64" s="56">
        <v>7.5697211155378655E-2</v>
      </c>
      <c r="N64" s="28"/>
      <c r="O64" s="28"/>
      <c r="P64" s="29"/>
    </row>
    <row r="65" spans="1:47" s="8" customFormat="1" ht="15.6" x14ac:dyDescent="0.3">
      <c r="B65" s="20" t="s">
        <v>65</v>
      </c>
      <c r="C65" s="13">
        <v>354</v>
      </c>
      <c r="D65" s="12" t="s">
        <v>82</v>
      </c>
      <c r="E65" s="14">
        <v>4.42</v>
      </c>
      <c r="F65" s="15">
        <v>4.5</v>
      </c>
      <c r="G65" s="39">
        <f>'[2]3-4YO 2021-22 rates'!D64</f>
        <v>4.5599999999999996</v>
      </c>
      <c r="H65" s="26">
        <v>4.7299999999999995</v>
      </c>
      <c r="I65" s="30">
        <v>5.04</v>
      </c>
      <c r="J65" s="48">
        <v>4.5643153526971091E-2</v>
      </c>
      <c r="K65" s="55">
        <v>5.35</v>
      </c>
      <c r="L65" s="57">
        <v>0.31</v>
      </c>
      <c r="M65" s="56">
        <v>6.1507936507936428E-2</v>
      </c>
      <c r="N65" s="28"/>
      <c r="O65" s="28"/>
      <c r="P65" s="29"/>
    </row>
    <row r="66" spans="1:47" s="8" customFormat="1" ht="15.6" x14ac:dyDescent="0.3">
      <c r="B66" s="20" t="s">
        <v>65</v>
      </c>
      <c r="C66" s="13">
        <v>355</v>
      </c>
      <c r="D66" s="12" t="s">
        <v>85</v>
      </c>
      <c r="E66" s="14">
        <v>4.5</v>
      </c>
      <c r="F66" s="15">
        <v>4.58</v>
      </c>
      <c r="G66" s="39">
        <f>'[2]3-4YO 2021-22 rates'!D65</f>
        <v>4.6399999999999997</v>
      </c>
      <c r="H66" s="26">
        <v>4.8099999999999996</v>
      </c>
      <c r="I66" s="30">
        <v>5.13</v>
      </c>
      <c r="J66" s="48">
        <v>4.2682926829268289E-2</v>
      </c>
      <c r="K66" s="55">
        <v>5.44</v>
      </c>
      <c r="L66" s="57">
        <v>0.31</v>
      </c>
      <c r="M66" s="56">
        <v>6.0428849902534214E-2</v>
      </c>
      <c r="N66" s="28"/>
      <c r="O66" s="28"/>
      <c r="P66" s="29"/>
    </row>
    <row r="67" spans="1:47" s="8" customFormat="1" ht="15.6" x14ac:dyDescent="0.3">
      <c r="B67" s="20" t="s">
        <v>65</v>
      </c>
      <c r="C67" s="13">
        <v>343</v>
      </c>
      <c r="D67" s="12" t="s">
        <v>70</v>
      </c>
      <c r="E67" s="14">
        <v>4.3</v>
      </c>
      <c r="F67" s="15">
        <v>4.38</v>
      </c>
      <c r="G67" s="39">
        <f>'[2]3-4YO 2021-22 rates'!D66</f>
        <v>4.4400000000000004</v>
      </c>
      <c r="H67" s="26">
        <v>4.6100000000000003</v>
      </c>
      <c r="I67" s="30">
        <v>4.87</v>
      </c>
      <c r="J67" s="48">
        <v>3.3970276008492596E-2</v>
      </c>
      <c r="K67" s="55">
        <v>5.2</v>
      </c>
      <c r="L67" s="57">
        <v>0.33</v>
      </c>
      <c r="M67" s="56">
        <v>6.7761806981519526E-2</v>
      </c>
      <c r="N67" s="28"/>
      <c r="O67" s="28"/>
      <c r="P67" s="29"/>
    </row>
    <row r="68" spans="1:47" s="8" customFormat="1" ht="15.6" x14ac:dyDescent="0.3">
      <c r="B68" s="20" t="s">
        <v>65</v>
      </c>
      <c r="C68" s="13">
        <v>342</v>
      </c>
      <c r="D68" s="12" t="s">
        <v>78</v>
      </c>
      <c r="E68" s="14">
        <v>4.47</v>
      </c>
      <c r="F68" s="15">
        <v>4.55</v>
      </c>
      <c r="G68" s="39">
        <f>'[2]3-4YO 2021-22 rates'!D67</f>
        <v>4.6099999999999994</v>
      </c>
      <c r="H68" s="26">
        <v>4.7799999999999994</v>
      </c>
      <c r="I68" s="30">
        <v>4.99</v>
      </c>
      <c r="J68" s="48">
        <v>2.4640657084189121E-2</v>
      </c>
      <c r="K68" s="55">
        <v>5.29</v>
      </c>
      <c r="L68" s="57">
        <v>0.3</v>
      </c>
      <c r="M68" s="56">
        <v>6.0120240480961887E-2</v>
      </c>
      <c r="N68" s="28"/>
      <c r="O68" s="28"/>
      <c r="P68" s="29"/>
    </row>
    <row r="69" spans="1:47" s="8" customFormat="1" ht="15.6" x14ac:dyDescent="0.3">
      <c r="B69" s="20" t="s">
        <v>65</v>
      </c>
      <c r="C69" s="13">
        <v>356</v>
      </c>
      <c r="D69" s="12" t="s">
        <v>71</v>
      </c>
      <c r="E69" s="14">
        <v>4.3</v>
      </c>
      <c r="F69" s="15">
        <v>4.38</v>
      </c>
      <c r="G69" s="39">
        <f>'[2]3-4YO 2021-22 rates'!D68</f>
        <v>4.4400000000000004</v>
      </c>
      <c r="H69" s="26">
        <v>4.6100000000000003</v>
      </c>
      <c r="I69" s="30">
        <v>4.87</v>
      </c>
      <c r="J69" s="48">
        <v>3.8379530916844283E-2</v>
      </c>
      <c r="K69" s="55">
        <v>5.2</v>
      </c>
      <c r="L69" s="57">
        <v>0.33</v>
      </c>
      <c r="M69" s="56">
        <v>6.7761806981519526E-2</v>
      </c>
      <c r="N69" s="28"/>
      <c r="O69" s="28"/>
      <c r="P69" s="29"/>
    </row>
    <row r="70" spans="1:47" s="8" customFormat="1" ht="15.6" x14ac:dyDescent="0.3">
      <c r="B70" s="20" t="s">
        <v>65</v>
      </c>
      <c r="C70" s="13">
        <v>357</v>
      </c>
      <c r="D70" s="12" t="s">
        <v>84</v>
      </c>
      <c r="E70" s="14">
        <v>4.51</v>
      </c>
      <c r="F70" s="15">
        <v>4.59</v>
      </c>
      <c r="G70" s="39">
        <f>'[2]3-4YO 2021-22 rates'!D69</f>
        <v>4.6499999999999995</v>
      </c>
      <c r="H70" s="26">
        <v>4.8199999999999994</v>
      </c>
      <c r="I70" s="30">
        <v>5.0599999999999996</v>
      </c>
      <c r="J70" s="48">
        <v>2.8455284552845649E-2</v>
      </c>
      <c r="K70" s="55">
        <v>5.37</v>
      </c>
      <c r="L70" s="57">
        <v>0.31</v>
      </c>
      <c r="M70" s="56">
        <v>6.1264822134387456E-2</v>
      </c>
      <c r="N70" s="28"/>
      <c r="O70" s="28"/>
      <c r="P70" s="29"/>
    </row>
    <row r="71" spans="1:47" s="8" customFormat="1" ht="15.6" x14ac:dyDescent="0.3">
      <c r="A71" s="17"/>
      <c r="B71" s="20" t="s">
        <v>65</v>
      </c>
      <c r="C71" s="13">
        <v>358</v>
      </c>
      <c r="D71" s="12" t="s">
        <v>72</v>
      </c>
      <c r="E71" s="14">
        <v>4.3</v>
      </c>
      <c r="F71" s="15">
        <v>4.38</v>
      </c>
      <c r="G71" s="39">
        <f>'[2]3-4YO 2021-22 rates'!D70</f>
        <v>4.4400000000000004</v>
      </c>
      <c r="H71" s="26">
        <v>4.6100000000000003</v>
      </c>
      <c r="I71" s="30">
        <v>4.87</v>
      </c>
      <c r="J71" s="48">
        <v>3.617021276595743E-2</v>
      </c>
      <c r="K71" s="55">
        <v>5.2</v>
      </c>
      <c r="L71" s="57">
        <v>0.33</v>
      </c>
      <c r="M71" s="56">
        <v>6.7761806981519526E-2</v>
      </c>
      <c r="N71" s="28"/>
      <c r="O71" s="28"/>
      <c r="P71" s="29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</row>
    <row r="72" spans="1:47" s="8" customFormat="1" ht="15.6" customHeight="1" x14ac:dyDescent="0.3">
      <c r="B72" s="20" t="s">
        <v>65</v>
      </c>
      <c r="C72" s="13">
        <v>877</v>
      </c>
      <c r="D72" s="12" t="s">
        <v>74</v>
      </c>
      <c r="E72" s="42">
        <v>4.3</v>
      </c>
      <c r="F72" s="43">
        <v>4.38</v>
      </c>
      <c r="G72" s="44">
        <f>'[2]3-4YO 2021-22 rates'!D71</f>
        <v>4.4400000000000004</v>
      </c>
      <c r="H72" s="26">
        <v>4.6100000000000003</v>
      </c>
      <c r="I72" s="30">
        <v>4.9000000000000004</v>
      </c>
      <c r="J72" s="48">
        <v>4.9250535331905876E-2</v>
      </c>
      <c r="K72" s="55">
        <v>5.24</v>
      </c>
      <c r="L72" s="57">
        <v>0.34</v>
      </c>
      <c r="M72" s="56">
        <v>6.9387755102040788E-2</v>
      </c>
      <c r="N72" s="28"/>
      <c r="O72" s="28"/>
      <c r="P72" s="29"/>
    </row>
    <row r="73" spans="1:47" s="8" customFormat="1" ht="30.6" x14ac:dyDescent="0.3">
      <c r="B73" s="20" t="s">
        <v>62</v>
      </c>
      <c r="C73" s="13">
        <v>943</v>
      </c>
      <c r="D73" s="12" t="s">
        <v>63</v>
      </c>
      <c r="E73" s="45" t="s">
        <v>64</v>
      </c>
      <c r="F73" s="45" t="s">
        <v>64</v>
      </c>
      <c r="G73" s="45" t="s">
        <v>64</v>
      </c>
      <c r="H73" s="26">
        <v>4.6100000000000003</v>
      </c>
      <c r="I73" s="30">
        <v>4.87</v>
      </c>
      <c r="J73" s="48">
        <v>3.617021276595743E-2</v>
      </c>
      <c r="K73" s="55">
        <v>5.2</v>
      </c>
      <c r="L73" s="57">
        <v>0.33</v>
      </c>
      <c r="M73" s="56">
        <v>6.7761806981519526E-2</v>
      </c>
      <c r="N73" s="28"/>
      <c r="O73" s="28"/>
      <c r="P73" s="29"/>
    </row>
    <row r="74" spans="1:47" s="8" customFormat="1" ht="15.6" x14ac:dyDescent="0.3">
      <c r="B74" s="20" t="s">
        <v>65</v>
      </c>
      <c r="C74" s="13">
        <v>359</v>
      </c>
      <c r="D74" s="12" t="s">
        <v>75</v>
      </c>
      <c r="E74" s="14">
        <v>4.3</v>
      </c>
      <c r="F74" s="15">
        <v>4.38</v>
      </c>
      <c r="G74" s="39">
        <f>'[2]3-4YO 2021-22 rates'!D72</f>
        <v>4.4400000000000004</v>
      </c>
      <c r="H74" s="26">
        <v>4.6100000000000003</v>
      </c>
      <c r="I74" s="30">
        <v>4.9000000000000004</v>
      </c>
      <c r="J74" s="48">
        <v>4.9250535331905876E-2</v>
      </c>
      <c r="K74" s="55">
        <v>5.32</v>
      </c>
      <c r="L74" s="57">
        <v>0.42</v>
      </c>
      <c r="M74" s="56">
        <v>8.5714285714285687E-2</v>
      </c>
      <c r="N74" s="28"/>
      <c r="O74" s="28"/>
      <c r="P74" s="29"/>
    </row>
    <row r="75" spans="1:47" s="8" customFormat="1" ht="15.6" x14ac:dyDescent="0.3">
      <c r="B75" s="20" t="s">
        <v>65</v>
      </c>
      <c r="C75" s="13">
        <v>344</v>
      </c>
      <c r="D75" s="12" t="s">
        <v>76</v>
      </c>
      <c r="E75" s="14">
        <v>4.3099999999999996</v>
      </c>
      <c r="F75" s="15">
        <v>4.3899999999999997</v>
      </c>
      <c r="G75" s="39">
        <f>'[2]3-4YO 2021-22 rates'!D73</f>
        <v>4.4499999999999993</v>
      </c>
      <c r="H75" s="26">
        <v>4.6199999999999992</v>
      </c>
      <c r="I75" s="30">
        <v>4.9400000000000004</v>
      </c>
      <c r="J75" s="48">
        <v>4.8832271762208355E-2</v>
      </c>
      <c r="K75" s="55">
        <v>5.27</v>
      </c>
      <c r="L75" s="57">
        <v>0.33</v>
      </c>
      <c r="M75" s="56">
        <v>6.6801619433198206E-2</v>
      </c>
      <c r="N75" s="28"/>
      <c r="O75" s="28"/>
      <c r="P75" s="29"/>
    </row>
    <row r="76" spans="1:47" s="8" customFormat="1" ht="15.6" x14ac:dyDescent="0.3">
      <c r="A76" s="17"/>
      <c r="B76" s="20" t="s">
        <v>89</v>
      </c>
      <c r="C76" s="13">
        <v>301</v>
      </c>
      <c r="D76" s="12" t="s">
        <v>96</v>
      </c>
      <c r="E76" s="14">
        <v>5.5</v>
      </c>
      <c r="F76" s="15">
        <v>5.58</v>
      </c>
      <c r="G76" s="39">
        <f>'[2]3-4YO 2021-22 rates'!D74</f>
        <v>5.64</v>
      </c>
      <c r="H76" s="26">
        <v>5.81</v>
      </c>
      <c r="I76" s="30">
        <v>6.01</v>
      </c>
      <c r="J76" s="48">
        <v>1.0084033613445464E-2</v>
      </c>
      <c r="K76" s="55">
        <v>6.07</v>
      </c>
      <c r="L76" s="57">
        <v>0.06</v>
      </c>
      <c r="M76" s="56">
        <v>9.98336106489193E-3</v>
      </c>
      <c r="N76" s="28"/>
      <c r="O76" s="28"/>
      <c r="P76" s="29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</row>
    <row r="77" spans="1:47" s="8" customFormat="1" ht="15.6" x14ac:dyDescent="0.3">
      <c r="B77" s="20" t="s">
        <v>89</v>
      </c>
      <c r="C77" s="13">
        <v>302</v>
      </c>
      <c r="D77" s="12" t="s">
        <v>106</v>
      </c>
      <c r="E77" s="14">
        <v>5.93</v>
      </c>
      <c r="F77" s="15">
        <v>6.01</v>
      </c>
      <c r="G77" s="39">
        <f>'[2]3-4YO 2021-22 rates'!D75</f>
        <v>6.0699999999999994</v>
      </c>
      <c r="H77" s="26">
        <v>6.2399999999999993</v>
      </c>
      <c r="I77" s="30">
        <v>6.41</v>
      </c>
      <c r="J77" s="48">
        <v>9.4488188976378749E-3</v>
      </c>
      <c r="K77" s="55">
        <v>6.47</v>
      </c>
      <c r="L77" s="57">
        <v>0.06</v>
      </c>
      <c r="M77" s="56">
        <v>9.3603744149765387E-3</v>
      </c>
      <c r="N77" s="28"/>
      <c r="O77" s="28"/>
      <c r="P77" s="29"/>
    </row>
    <row r="78" spans="1:47" s="8" customFormat="1" ht="15.6" x14ac:dyDescent="0.3">
      <c r="B78" s="20" t="s">
        <v>89</v>
      </c>
      <c r="C78" s="13">
        <v>303</v>
      </c>
      <c r="D78" s="12" t="s">
        <v>93</v>
      </c>
      <c r="E78" s="14">
        <v>5.1100000000000003</v>
      </c>
      <c r="F78" s="15">
        <v>5.19</v>
      </c>
      <c r="G78" s="39">
        <f>'[2]3-4YO 2021-22 rates'!D76</f>
        <v>5.25</v>
      </c>
      <c r="H78" s="26">
        <v>5.42</v>
      </c>
      <c r="I78" s="30">
        <v>5.77</v>
      </c>
      <c r="J78" s="48">
        <v>4.9090909090909012E-2</v>
      </c>
      <c r="K78" s="55">
        <v>6.22</v>
      </c>
      <c r="L78" s="57">
        <v>0.45</v>
      </c>
      <c r="M78" s="56">
        <v>7.7989601386481838E-2</v>
      </c>
      <c r="N78" s="28"/>
      <c r="O78" s="28"/>
      <c r="P78" s="29"/>
    </row>
    <row r="79" spans="1:47" s="8" customFormat="1" ht="15.6" x14ac:dyDescent="0.3">
      <c r="B79" s="20" t="s">
        <v>89</v>
      </c>
      <c r="C79" s="13">
        <v>304</v>
      </c>
      <c r="D79" s="12" t="s">
        <v>95</v>
      </c>
      <c r="E79" s="14">
        <v>5.37</v>
      </c>
      <c r="F79" s="15">
        <v>5.45</v>
      </c>
      <c r="G79" s="39">
        <f>'[2]3-4YO 2021-22 rates'!D77</f>
        <v>5.51</v>
      </c>
      <c r="H79" s="26">
        <v>5.68</v>
      </c>
      <c r="I79" s="30">
        <v>5.93</v>
      </c>
      <c r="J79" s="48">
        <v>2.2413793103448258E-2</v>
      </c>
      <c r="K79" s="55">
        <v>6.29</v>
      </c>
      <c r="L79" s="57">
        <v>0.36</v>
      </c>
      <c r="M79" s="56">
        <v>6.0708263069140025E-2</v>
      </c>
      <c r="N79" s="28"/>
      <c r="O79" s="28"/>
      <c r="P79" s="29"/>
    </row>
    <row r="80" spans="1:47" s="8" customFormat="1" ht="15.6" x14ac:dyDescent="0.3">
      <c r="B80" s="20" t="s">
        <v>89</v>
      </c>
      <c r="C80" s="13">
        <v>305</v>
      </c>
      <c r="D80" s="12" t="s">
        <v>90</v>
      </c>
      <c r="E80" s="14">
        <v>4.91</v>
      </c>
      <c r="F80" s="15">
        <v>4.99</v>
      </c>
      <c r="G80" s="39">
        <f>'[2]3-4YO 2021-22 rates'!D78</f>
        <v>5.05</v>
      </c>
      <c r="H80" s="26">
        <v>5.22</v>
      </c>
      <c r="I80" s="30">
        <v>5.51</v>
      </c>
      <c r="J80" s="48">
        <v>4.9523809523809484E-2</v>
      </c>
      <c r="K80" s="55">
        <v>6.07</v>
      </c>
      <c r="L80" s="57">
        <v>0.56000000000000005</v>
      </c>
      <c r="M80" s="56">
        <v>0.10163339382940119</v>
      </c>
      <c r="N80" s="28"/>
      <c r="O80" s="28"/>
      <c r="P80" s="29"/>
    </row>
    <row r="81" spans="1:47" s="8" customFormat="1" ht="15.6" x14ac:dyDescent="0.3">
      <c r="B81" s="20" t="s">
        <v>89</v>
      </c>
      <c r="C81" s="13">
        <v>306</v>
      </c>
      <c r="D81" s="12" t="s">
        <v>94</v>
      </c>
      <c r="E81" s="14">
        <v>5.13</v>
      </c>
      <c r="F81" s="15">
        <v>5.21</v>
      </c>
      <c r="G81" s="39">
        <f>'[2]3-4YO 2021-22 rates'!D79</f>
        <v>5.27</v>
      </c>
      <c r="H81" s="26">
        <v>5.4399999999999995</v>
      </c>
      <c r="I81" s="30">
        <v>5.78</v>
      </c>
      <c r="J81" s="48">
        <v>4.9001814882032757E-2</v>
      </c>
      <c r="K81" s="55">
        <v>6.37</v>
      </c>
      <c r="L81" s="57">
        <v>0.59</v>
      </c>
      <c r="M81" s="56">
        <v>0.10207612456747402</v>
      </c>
      <c r="N81" s="28"/>
      <c r="O81" s="28"/>
      <c r="P81" s="29"/>
    </row>
    <row r="82" spans="1:47" s="17" customFormat="1" ht="15.6" x14ac:dyDescent="0.3">
      <c r="A82" s="8"/>
      <c r="B82" s="20" t="s">
        <v>89</v>
      </c>
      <c r="C82" s="13">
        <v>307</v>
      </c>
      <c r="D82" s="12" t="s">
        <v>99</v>
      </c>
      <c r="E82" s="14">
        <v>5.83</v>
      </c>
      <c r="F82" s="15">
        <v>5.83</v>
      </c>
      <c r="G82" s="39">
        <f>'[2]3-4YO 2021-22 rates'!D80</f>
        <v>5.83</v>
      </c>
      <c r="H82" s="27">
        <v>5.83</v>
      </c>
      <c r="I82" s="30">
        <v>6.08</v>
      </c>
      <c r="J82" s="48">
        <v>1.6722408026755793E-2</v>
      </c>
      <c r="K82" s="55">
        <v>6.45</v>
      </c>
      <c r="L82" s="57">
        <v>0.37</v>
      </c>
      <c r="M82" s="56">
        <v>6.0855263157894753E-2</v>
      </c>
      <c r="N82" s="28"/>
      <c r="O82" s="28"/>
      <c r="P82" s="29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1:47" s="8" customFormat="1" ht="15.6" x14ac:dyDescent="0.3">
      <c r="B83" s="20" t="s">
        <v>89</v>
      </c>
      <c r="C83" s="13">
        <v>308</v>
      </c>
      <c r="D83" s="12" t="s">
        <v>100</v>
      </c>
      <c r="E83" s="14">
        <v>5.62</v>
      </c>
      <c r="F83" s="15">
        <v>5.7</v>
      </c>
      <c r="G83" s="39">
        <f>'[2]3-4YO 2021-22 rates'!D81</f>
        <v>5.76</v>
      </c>
      <c r="H83" s="26">
        <v>5.93</v>
      </c>
      <c r="I83" s="30">
        <v>6.12</v>
      </c>
      <c r="J83" s="48">
        <v>9.9009900990099844E-3</v>
      </c>
      <c r="K83" s="55">
        <v>6.4</v>
      </c>
      <c r="L83" s="57">
        <v>0.28000000000000003</v>
      </c>
      <c r="M83" s="56">
        <v>4.5751633986928143E-2</v>
      </c>
      <c r="N83" s="28"/>
      <c r="O83" s="28"/>
      <c r="P83" s="29"/>
    </row>
    <row r="84" spans="1:47" s="8" customFormat="1" ht="15.6" x14ac:dyDescent="0.3">
      <c r="B84" s="20" t="s">
        <v>89</v>
      </c>
      <c r="C84" s="13">
        <v>203</v>
      </c>
      <c r="D84" s="12" t="s">
        <v>108</v>
      </c>
      <c r="E84" s="14">
        <v>6.17</v>
      </c>
      <c r="F84" s="15">
        <v>6.25</v>
      </c>
      <c r="G84" s="39">
        <f>'[2]3-4YO 2021-22 rates'!D82</f>
        <v>6.31</v>
      </c>
      <c r="H84" s="26">
        <v>6.4799999999999995</v>
      </c>
      <c r="I84" s="30">
        <v>6.73</v>
      </c>
      <c r="J84" s="48">
        <v>1.8154311649016795E-2</v>
      </c>
      <c r="K84" s="55">
        <v>7.15</v>
      </c>
      <c r="L84" s="57">
        <v>0.42</v>
      </c>
      <c r="M84" s="56">
        <v>6.2407132243684979E-2</v>
      </c>
      <c r="N84" s="28"/>
      <c r="O84" s="28"/>
      <c r="P84" s="29"/>
    </row>
    <row r="85" spans="1:47" s="8" customFormat="1" ht="15.6" x14ac:dyDescent="0.3">
      <c r="B85" s="20" t="s">
        <v>89</v>
      </c>
      <c r="C85" s="13">
        <v>310</v>
      </c>
      <c r="D85" s="12" t="s">
        <v>98</v>
      </c>
      <c r="E85" s="14">
        <v>5.58</v>
      </c>
      <c r="F85" s="15">
        <v>5.66</v>
      </c>
      <c r="G85" s="39">
        <f>'[2]3-4YO 2021-22 rates'!D83</f>
        <v>5.72</v>
      </c>
      <c r="H85" s="26">
        <v>5.89</v>
      </c>
      <c r="I85" s="30">
        <v>6.03</v>
      </c>
      <c r="J85" s="48">
        <v>1.005025125628149E-2</v>
      </c>
      <c r="K85" s="55">
        <v>6.33</v>
      </c>
      <c r="L85" s="57">
        <v>0.3</v>
      </c>
      <c r="M85" s="56">
        <v>4.9751243781094495E-2</v>
      </c>
      <c r="N85" s="28"/>
      <c r="O85" s="28"/>
      <c r="P85" s="29"/>
    </row>
    <row r="86" spans="1:47" s="8" customFormat="1" ht="15.6" x14ac:dyDescent="0.3">
      <c r="B86" s="20" t="s">
        <v>89</v>
      </c>
      <c r="C86" s="13">
        <v>311</v>
      </c>
      <c r="D86" s="12" t="s">
        <v>92</v>
      </c>
      <c r="E86" s="14">
        <v>5.28</v>
      </c>
      <c r="F86" s="15">
        <v>5.36</v>
      </c>
      <c r="G86" s="39">
        <f>'[2]3-4YO 2021-22 rates'!D84</f>
        <v>5.42</v>
      </c>
      <c r="H86" s="26">
        <v>5.59</v>
      </c>
      <c r="I86" s="30">
        <v>5.72</v>
      </c>
      <c r="J86" s="48">
        <v>1.060070671378085E-2</v>
      </c>
      <c r="K86" s="55">
        <v>5.91</v>
      </c>
      <c r="L86" s="57">
        <v>0.19</v>
      </c>
      <c r="M86" s="56">
        <v>3.3216783216783285E-2</v>
      </c>
      <c r="N86" s="28"/>
      <c r="O86" s="28"/>
      <c r="P86" s="29"/>
    </row>
    <row r="87" spans="1:47" s="8" customFormat="1" ht="15.6" x14ac:dyDescent="0.3">
      <c r="B87" s="20" t="s">
        <v>89</v>
      </c>
      <c r="C87" s="13">
        <v>312</v>
      </c>
      <c r="D87" s="12" t="s">
        <v>105</v>
      </c>
      <c r="E87" s="14">
        <v>5.83</v>
      </c>
      <c r="F87" s="15">
        <v>5.91</v>
      </c>
      <c r="G87" s="39">
        <f>'[2]3-4YO 2021-22 rates'!D85</f>
        <v>5.97</v>
      </c>
      <c r="H87" s="26">
        <v>6.14</v>
      </c>
      <c r="I87" s="30">
        <v>6.34</v>
      </c>
      <c r="J87" s="48">
        <v>9.5541401273886144E-3</v>
      </c>
      <c r="K87" s="55">
        <v>6.4</v>
      </c>
      <c r="L87" s="57">
        <v>0.06</v>
      </c>
      <c r="M87" s="56">
        <v>9.4637223974764189E-3</v>
      </c>
      <c r="N87" s="28"/>
      <c r="O87" s="28"/>
      <c r="P87" s="29"/>
    </row>
    <row r="88" spans="1:47" s="8" customFormat="1" ht="15.6" x14ac:dyDescent="0.3">
      <c r="B88" s="20" t="s">
        <v>89</v>
      </c>
      <c r="C88" s="13">
        <v>313</v>
      </c>
      <c r="D88" s="12" t="s">
        <v>107</v>
      </c>
      <c r="E88" s="14">
        <v>5.91</v>
      </c>
      <c r="F88" s="15">
        <v>5.99</v>
      </c>
      <c r="G88" s="39">
        <f>'[2]3-4YO 2021-22 rates'!D86</f>
        <v>6.05</v>
      </c>
      <c r="H88" s="26">
        <v>6.22</v>
      </c>
      <c r="I88" s="30">
        <v>6.41</v>
      </c>
      <c r="J88" s="48">
        <v>9.4488188976378749E-3</v>
      </c>
      <c r="K88" s="55">
        <v>6.49</v>
      </c>
      <c r="L88" s="57">
        <v>0.08</v>
      </c>
      <c r="M88" s="56">
        <v>1.248049921996881E-2</v>
      </c>
      <c r="N88" s="28"/>
      <c r="O88" s="28"/>
      <c r="P88" s="29"/>
    </row>
    <row r="89" spans="1:47" s="8" customFormat="1" ht="15.6" x14ac:dyDescent="0.3">
      <c r="B89" s="20" t="s">
        <v>89</v>
      </c>
      <c r="C89" s="13">
        <v>314</v>
      </c>
      <c r="D89" s="12" t="s">
        <v>104</v>
      </c>
      <c r="E89" s="14">
        <v>5.77</v>
      </c>
      <c r="F89" s="15">
        <v>5.85</v>
      </c>
      <c r="G89" s="39">
        <f>'[2]3-4YO 2021-22 rates'!D87</f>
        <v>5.9099999999999993</v>
      </c>
      <c r="H89" s="26">
        <v>6.0799999999999992</v>
      </c>
      <c r="I89" s="30">
        <v>6.24</v>
      </c>
      <c r="J89" s="48">
        <v>9.7087378640778963E-3</v>
      </c>
      <c r="K89" s="55">
        <v>6.56</v>
      </c>
      <c r="L89" s="57">
        <v>0.32</v>
      </c>
      <c r="M89" s="56">
        <v>5.1282051282051183E-2</v>
      </c>
      <c r="N89" s="28"/>
      <c r="O89" s="28"/>
      <c r="P89" s="29"/>
    </row>
    <row r="90" spans="1:47" s="8" customFormat="1" ht="15.6" x14ac:dyDescent="0.3">
      <c r="B90" s="20" t="s">
        <v>89</v>
      </c>
      <c r="C90" s="13">
        <v>315</v>
      </c>
      <c r="D90" s="12" t="s">
        <v>103</v>
      </c>
      <c r="E90" s="14">
        <v>5.64</v>
      </c>
      <c r="F90" s="15">
        <v>5.72</v>
      </c>
      <c r="G90" s="39">
        <f>'[2]3-4YO 2021-22 rates'!D88</f>
        <v>5.7799999999999994</v>
      </c>
      <c r="H90" s="26">
        <v>5.9499999999999993</v>
      </c>
      <c r="I90" s="30">
        <v>6.18</v>
      </c>
      <c r="J90" s="48">
        <v>9.8039215686275341E-3</v>
      </c>
      <c r="K90" s="55">
        <v>6.52</v>
      </c>
      <c r="L90" s="57">
        <v>0.34</v>
      </c>
      <c r="M90" s="56">
        <v>5.5016181229773441E-2</v>
      </c>
      <c r="N90" s="28"/>
      <c r="O90" s="28"/>
      <c r="P90" s="29"/>
    </row>
    <row r="91" spans="1:47" s="8" customFormat="1" ht="15.6" x14ac:dyDescent="0.3">
      <c r="B91" s="20" t="s">
        <v>89</v>
      </c>
      <c r="C91" s="13">
        <v>317</v>
      </c>
      <c r="D91" s="12" t="s">
        <v>91</v>
      </c>
      <c r="E91" s="14">
        <v>5.21</v>
      </c>
      <c r="F91" s="15">
        <v>5.29</v>
      </c>
      <c r="G91" s="39">
        <f>'[2]3-4YO 2021-22 rates'!D89</f>
        <v>5.35</v>
      </c>
      <c r="H91" s="26">
        <v>5.52</v>
      </c>
      <c r="I91" s="30">
        <v>5.69</v>
      </c>
      <c r="J91" s="48">
        <v>1.0657193605683925E-2</v>
      </c>
      <c r="K91" s="55">
        <v>6.01</v>
      </c>
      <c r="L91" s="57">
        <v>0.32</v>
      </c>
      <c r="M91" s="56">
        <v>5.6239015817223091E-2</v>
      </c>
      <c r="N91" s="28"/>
      <c r="O91" s="28"/>
      <c r="P91" s="29"/>
    </row>
    <row r="92" spans="1:47" s="8" customFormat="1" ht="15.6" x14ac:dyDescent="0.3">
      <c r="B92" s="20" t="s">
        <v>89</v>
      </c>
      <c r="C92" s="13">
        <v>318</v>
      </c>
      <c r="D92" s="12" t="s">
        <v>101</v>
      </c>
      <c r="E92" s="14">
        <v>5.69</v>
      </c>
      <c r="F92" s="15">
        <v>5.7700000000000005</v>
      </c>
      <c r="G92" s="39">
        <f>'[2]3-4YO 2021-22 rates'!D90</f>
        <v>5.83</v>
      </c>
      <c r="H92" s="26">
        <v>6</v>
      </c>
      <c r="I92" s="30">
        <v>6.15</v>
      </c>
      <c r="J92" s="48">
        <v>1.4851485148514976E-2</v>
      </c>
      <c r="K92" s="55">
        <v>6.53</v>
      </c>
      <c r="L92" s="57">
        <v>0.38</v>
      </c>
      <c r="M92" s="56">
        <v>6.1788617886178843E-2</v>
      </c>
      <c r="N92" s="28"/>
      <c r="O92" s="28"/>
      <c r="P92" s="29"/>
    </row>
    <row r="93" spans="1:47" s="8" customFormat="1" ht="15.6" x14ac:dyDescent="0.3">
      <c r="B93" s="20" t="s">
        <v>89</v>
      </c>
      <c r="C93" s="13">
        <v>319</v>
      </c>
      <c r="D93" s="12" t="s">
        <v>102</v>
      </c>
      <c r="E93" s="14">
        <v>5.46</v>
      </c>
      <c r="F93" s="15">
        <v>5.54</v>
      </c>
      <c r="G93" s="39">
        <f>'[2]3-4YO 2021-22 rates'!D91</f>
        <v>5.6</v>
      </c>
      <c r="H93" s="26">
        <v>5.77</v>
      </c>
      <c r="I93" s="30">
        <v>6.16</v>
      </c>
      <c r="J93" s="48">
        <v>4.9403747870528272E-2</v>
      </c>
      <c r="K93" s="55">
        <v>6.62</v>
      </c>
      <c r="L93" s="57">
        <v>0.46</v>
      </c>
      <c r="M93" s="56">
        <v>7.4675324675324672E-2</v>
      </c>
      <c r="N93" s="28"/>
      <c r="O93" s="28"/>
      <c r="P93" s="29"/>
    </row>
    <row r="94" spans="1:47" s="8" customFormat="1" ht="15.6" x14ac:dyDescent="0.3">
      <c r="B94" s="20" t="s">
        <v>89</v>
      </c>
      <c r="C94" s="13">
        <v>320</v>
      </c>
      <c r="D94" s="12" t="s">
        <v>97</v>
      </c>
      <c r="E94" s="14">
        <v>5.52</v>
      </c>
      <c r="F94" s="15">
        <v>5.6</v>
      </c>
      <c r="G94" s="39">
        <f>'[2]3-4YO 2021-22 rates'!D92</f>
        <v>5.6599999999999993</v>
      </c>
      <c r="H94" s="26">
        <v>5.8299999999999992</v>
      </c>
      <c r="I94" s="30">
        <v>6.02</v>
      </c>
      <c r="J94" s="48">
        <v>1.0067114093959816E-2</v>
      </c>
      <c r="K94" s="55">
        <v>6.08</v>
      </c>
      <c r="L94" s="57">
        <v>0.06</v>
      </c>
      <c r="M94" s="56">
        <v>9.9667774086379564E-3</v>
      </c>
      <c r="N94" s="28"/>
      <c r="O94" s="28"/>
      <c r="P94" s="29"/>
    </row>
    <row r="95" spans="1:47" s="8" customFormat="1" ht="15.6" x14ac:dyDescent="0.3">
      <c r="B95" s="20" t="s">
        <v>109</v>
      </c>
      <c r="C95" s="13">
        <v>867</v>
      </c>
      <c r="D95" s="12" t="s">
        <v>121</v>
      </c>
      <c r="E95" s="14">
        <v>4.93</v>
      </c>
      <c r="F95" s="15">
        <v>5.01</v>
      </c>
      <c r="G95" s="39">
        <f>'[2]3-4YO 2021-22 rates'!D93</f>
        <v>5.0699999999999994</v>
      </c>
      <c r="H95" s="26">
        <v>5.2399999999999993</v>
      </c>
      <c r="I95" s="30">
        <v>5.58</v>
      </c>
      <c r="J95" s="48">
        <v>4.8872180451127949E-2</v>
      </c>
      <c r="K95" s="55">
        <v>6.14</v>
      </c>
      <c r="L95" s="57">
        <v>0.56000000000000005</v>
      </c>
      <c r="M95" s="56">
        <v>0.10035842293906803</v>
      </c>
      <c r="N95" s="28"/>
      <c r="O95" s="28"/>
      <c r="P95" s="29"/>
    </row>
    <row r="96" spans="1:47" s="8" customFormat="1" ht="15.6" x14ac:dyDescent="0.3">
      <c r="B96" s="20" t="s">
        <v>109</v>
      </c>
      <c r="C96" s="13">
        <v>846</v>
      </c>
      <c r="D96" s="12" t="s">
        <v>113</v>
      </c>
      <c r="E96" s="14">
        <v>4.45</v>
      </c>
      <c r="F96" s="15">
        <v>4.53</v>
      </c>
      <c r="G96" s="39">
        <f>'[2]3-4YO 2021-22 rates'!D94</f>
        <v>4.59</v>
      </c>
      <c r="H96" s="26">
        <v>4.76</v>
      </c>
      <c r="I96" s="30">
        <v>5.0199999999999996</v>
      </c>
      <c r="J96" s="48">
        <v>4.8016701461377771E-2</v>
      </c>
      <c r="K96" s="55">
        <v>5.53</v>
      </c>
      <c r="L96" s="57">
        <v>0.51</v>
      </c>
      <c r="M96" s="56">
        <v>0.10159362549800811</v>
      </c>
      <c r="N96" s="28"/>
      <c r="O96" s="28"/>
      <c r="P96" s="29"/>
    </row>
    <row r="97" spans="2:16" s="8" customFormat="1" ht="15.6" x14ac:dyDescent="0.3">
      <c r="B97" s="20" t="s">
        <v>109</v>
      </c>
      <c r="C97" s="13">
        <v>825</v>
      </c>
      <c r="D97" s="12" t="s">
        <v>117</v>
      </c>
      <c r="E97" s="14">
        <v>4.6399999999999997</v>
      </c>
      <c r="F97" s="15">
        <v>4.72</v>
      </c>
      <c r="G97" s="39">
        <f>'[2]3-4YO 2021-22 rates'!D95</f>
        <v>4.7799999999999994</v>
      </c>
      <c r="H97" s="26">
        <v>4.9499999999999993</v>
      </c>
      <c r="I97" s="30">
        <v>5.26</v>
      </c>
      <c r="J97" s="48">
        <v>4.9900199600798591E-2</v>
      </c>
      <c r="K97" s="55">
        <v>5.79</v>
      </c>
      <c r="L97" s="57">
        <v>0.53</v>
      </c>
      <c r="M97" s="56">
        <v>0.10076045627376432</v>
      </c>
      <c r="N97" s="28"/>
      <c r="O97" s="28"/>
      <c r="P97" s="29"/>
    </row>
    <row r="98" spans="2:16" s="8" customFormat="1" ht="15.6" x14ac:dyDescent="0.3">
      <c r="B98" s="20" t="s">
        <v>109</v>
      </c>
      <c r="C98" s="13">
        <v>845</v>
      </c>
      <c r="D98" s="12" t="s">
        <v>111</v>
      </c>
      <c r="E98" s="14">
        <v>4.3</v>
      </c>
      <c r="F98" s="15">
        <v>4.38</v>
      </c>
      <c r="G98" s="39">
        <f>'[2]3-4YO 2021-22 rates'!D96</f>
        <v>4.4400000000000004</v>
      </c>
      <c r="H98" s="26">
        <v>4.6100000000000003</v>
      </c>
      <c r="I98" s="30">
        <v>4.8899999999999997</v>
      </c>
      <c r="J98" s="48">
        <v>4.9356223175965566E-2</v>
      </c>
      <c r="K98" s="55">
        <v>5.38</v>
      </c>
      <c r="L98" s="57">
        <v>0.49</v>
      </c>
      <c r="M98" s="56">
        <v>0.10020449897750516</v>
      </c>
      <c r="N98" s="28"/>
      <c r="O98" s="28"/>
      <c r="P98" s="29"/>
    </row>
    <row r="99" spans="2:16" s="8" customFormat="1" ht="15.6" x14ac:dyDescent="0.3">
      <c r="B99" s="20" t="s">
        <v>109</v>
      </c>
      <c r="C99" s="13">
        <v>850</v>
      </c>
      <c r="D99" s="12" t="s">
        <v>116</v>
      </c>
      <c r="E99" s="14">
        <v>4.6100000000000003</v>
      </c>
      <c r="F99" s="15">
        <v>4.6900000000000004</v>
      </c>
      <c r="G99" s="39">
        <f>'[2]3-4YO 2021-22 rates'!D97</f>
        <v>4.75</v>
      </c>
      <c r="H99" s="26">
        <v>4.92</v>
      </c>
      <c r="I99" s="30">
        <v>5.17</v>
      </c>
      <c r="J99" s="48">
        <v>4.8681541582150149E-2</v>
      </c>
      <c r="K99" s="55">
        <v>5.69</v>
      </c>
      <c r="L99" s="57">
        <v>0.52</v>
      </c>
      <c r="M99" s="56">
        <v>0.10058027079303684</v>
      </c>
      <c r="N99" s="28"/>
      <c r="O99" s="28"/>
      <c r="P99" s="29"/>
    </row>
    <row r="100" spans="2:16" s="8" customFormat="1" ht="15.6" x14ac:dyDescent="0.3">
      <c r="B100" s="20" t="s">
        <v>109</v>
      </c>
      <c r="C100" s="13">
        <v>921</v>
      </c>
      <c r="D100" s="12" t="s">
        <v>110</v>
      </c>
      <c r="E100" s="14">
        <v>4.3</v>
      </c>
      <c r="F100" s="15">
        <v>4.38</v>
      </c>
      <c r="G100" s="39">
        <f>'[2]3-4YO 2021-22 rates'!D98</f>
        <v>4.4400000000000004</v>
      </c>
      <c r="H100" s="26">
        <v>4.6100000000000003</v>
      </c>
      <c r="I100" s="30">
        <v>4.87</v>
      </c>
      <c r="J100" s="48">
        <v>5.4112554112554112E-2</v>
      </c>
      <c r="K100" s="55">
        <v>5.36</v>
      </c>
      <c r="L100" s="57">
        <v>0.49</v>
      </c>
      <c r="M100" s="56">
        <v>0.10061601642710477</v>
      </c>
      <c r="N100" s="28"/>
      <c r="O100" s="28"/>
      <c r="P100" s="29"/>
    </row>
    <row r="101" spans="2:16" s="8" customFormat="1" ht="15.6" x14ac:dyDescent="0.3">
      <c r="B101" s="20" t="s">
        <v>109</v>
      </c>
      <c r="C101" s="13">
        <v>886</v>
      </c>
      <c r="D101" s="12" t="s">
        <v>115</v>
      </c>
      <c r="E101" s="14">
        <v>4.4800000000000004</v>
      </c>
      <c r="F101" s="15">
        <v>4.5600000000000005</v>
      </c>
      <c r="G101" s="39">
        <f>'[2]3-4YO 2021-22 rates'!D99</f>
        <v>4.62</v>
      </c>
      <c r="H101" s="26">
        <v>4.79</v>
      </c>
      <c r="I101" s="30">
        <v>5.0599999999999996</v>
      </c>
      <c r="J101" s="48">
        <v>4.9792531120331808E-2</v>
      </c>
      <c r="K101" s="55">
        <v>5.51</v>
      </c>
      <c r="L101" s="57">
        <v>0.45</v>
      </c>
      <c r="M101" s="56">
        <v>8.8932806324110714E-2</v>
      </c>
      <c r="N101" s="28"/>
      <c r="O101" s="28"/>
      <c r="P101" s="29"/>
    </row>
    <row r="102" spans="2:16" s="8" customFormat="1" ht="15.6" x14ac:dyDescent="0.3">
      <c r="B102" s="20" t="s">
        <v>109</v>
      </c>
      <c r="C102" s="13">
        <v>887</v>
      </c>
      <c r="D102" s="12" t="s">
        <v>114</v>
      </c>
      <c r="E102" s="14">
        <v>4.49</v>
      </c>
      <c r="F102" s="15">
        <v>4.57</v>
      </c>
      <c r="G102" s="39">
        <f>'[2]3-4YO 2021-22 rates'!D100</f>
        <v>4.63</v>
      </c>
      <c r="H102" s="26">
        <v>4.8</v>
      </c>
      <c r="I102" s="30">
        <v>5.03</v>
      </c>
      <c r="J102" s="48">
        <v>3.0737704918032859E-2</v>
      </c>
      <c r="K102" s="55">
        <v>5.34</v>
      </c>
      <c r="L102" s="57">
        <v>0.31</v>
      </c>
      <c r="M102" s="56">
        <v>6.1630218687872683E-2</v>
      </c>
      <c r="N102" s="28"/>
      <c r="O102" s="28"/>
      <c r="P102" s="29"/>
    </row>
    <row r="103" spans="2:16" s="8" customFormat="1" ht="15.6" x14ac:dyDescent="0.3">
      <c r="B103" s="20" t="s">
        <v>109</v>
      </c>
      <c r="C103" s="13">
        <v>826</v>
      </c>
      <c r="D103" s="12" t="s">
        <v>124</v>
      </c>
      <c r="E103" s="14">
        <v>5.24</v>
      </c>
      <c r="F103" s="15">
        <v>5.32</v>
      </c>
      <c r="G103" s="39">
        <f>'[2]3-4YO 2021-22 rates'!D101</f>
        <v>5.38</v>
      </c>
      <c r="H103" s="26">
        <v>5.55</v>
      </c>
      <c r="I103" s="30">
        <v>5.66</v>
      </c>
      <c r="J103" s="48">
        <v>1.0714285714285805E-2</v>
      </c>
      <c r="K103" s="55">
        <v>5.84</v>
      </c>
      <c r="L103" s="57">
        <v>0.18</v>
      </c>
      <c r="M103" s="56">
        <v>3.1802120141342705E-2</v>
      </c>
      <c r="N103" s="28"/>
      <c r="O103" s="28"/>
      <c r="P103" s="29"/>
    </row>
    <row r="104" spans="2:16" s="8" customFormat="1" ht="15.6" x14ac:dyDescent="0.3">
      <c r="B104" s="20" t="s">
        <v>109</v>
      </c>
      <c r="C104" s="13">
        <v>931</v>
      </c>
      <c r="D104" s="12" t="s">
        <v>112</v>
      </c>
      <c r="E104" s="14">
        <v>4.3899999999999997</v>
      </c>
      <c r="F104" s="15">
        <v>4.47</v>
      </c>
      <c r="G104" s="39">
        <f>'[2]3-4YO 2021-22 rates'!D102</f>
        <v>4.5299999999999994</v>
      </c>
      <c r="H104" s="26">
        <v>4.6999999999999993</v>
      </c>
      <c r="I104" s="30">
        <v>5</v>
      </c>
      <c r="J104" s="48">
        <v>4.8218029350104913E-2</v>
      </c>
      <c r="K104" s="55">
        <v>5.51</v>
      </c>
      <c r="L104" s="57">
        <v>0.51</v>
      </c>
      <c r="M104" s="56">
        <v>0.10199999999999995</v>
      </c>
      <c r="N104" s="28"/>
      <c r="O104" s="28"/>
      <c r="P104" s="29"/>
    </row>
    <row r="105" spans="2:16" s="8" customFormat="1" ht="15.6" x14ac:dyDescent="0.3">
      <c r="B105" s="20" t="s">
        <v>109</v>
      </c>
      <c r="C105" s="13">
        <v>851</v>
      </c>
      <c r="D105" s="12" t="s">
        <v>118</v>
      </c>
      <c r="E105" s="14">
        <v>4.6900000000000004</v>
      </c>
      <c r="F105" s="15">
        <v>4.7700000000000005</v>
      </c>
      <c r="G105" s="39">
        <f>'[2]3-4YO 2021-22 rates'!D103</f>
        <v>4.83</v>
      </c>
      <c r="H105" s="26">
        <v>5</v>
      </c>
      <c r="I105" s="30">
        <v>5.28</v>
      </c>
      <c r="J105" s="48">
        <v>4.9701789264413515E-2</v>
      </c>
      <c r="K105" s="55">
        <v>5.81</v>
      </c>
      <c r="L105" s="57">
        <v>0.53</v>
      </c>
      <c r="M105" s="56">
        <v>0.10037878787878775</v>
      </c>
      <c r="N105" s="28"/>
      <c r="O105" s="28"/>
      <c r="P105" s="29"/>
    </row>
    <row r="106" spans="2:16" s="8" customFormat="1" ht="15.6" x14ac:dyDescent="0.3">
      <c r="B106" s="20" t="s">
        <v>109</v>
      </c>
      <c r="C106" s="13">
        <v>870</v>
      </c>
      <c r="D106" s="12" t="s">
        <v>126</v>
      </c>
      <c r="E106" s="14">
        <v>5.14</v>
      </c>
      <c r="F106" s="15">
        <v>5.22</v>
      </c>
      <c r="G106" s="39">
        <f>'[2]3-4YO 2021-22 rates'!D104</f>
        <v>5.2799999999999994</v>
      </c>
      <c r="H106" s="26">
        <v>5.4499999999999993</v>
      </c>
      <c r="I106" s="30">
        <v>5.8</v>
      </c>
      <c r="J106" s="48">
        <v>4.8824593128390686E-2</v>
      </c>
      <c r="K106" s="55">
        <v>6.39</v>
      </c>
      <c r="L106" s="57">
        <v>0.59</v>
      </c>
      <c r="M106" s="56">
        <v>0.10172413793103446</v>
      </c>
      <c r="N106" s="28"/>
      <c r="O106" s="28"/>
      <c r="P106" s="29"/>
    </row>
    <row r="107" spans="2:16" s="8" customFormat="1" ht="15.6" x14ac:dyDescent="0.3">
      <c r="B107" s="20" t="s">
        <v>109</v>
      </c>
      <c r="C107" s="13">
        <v>871</v>
      </c>
      <c r="D107" s="12" t="s">
        <v>128</v>
      </c>
      <c r="E107" s="14">
        <v>5.79</v>
      </c>
      <c r="F107" s="15">
        <v>5.87</v>
      </c>
      <c r="G107" s="39">
        <f>'[2]3-4YO 2021-22 rates'!D105</f>
        <v>5.93</v>
      </c>
      <c r="H107" s="26">
        <v>6.1</v>
      </c>
      <c r="I107" s="30">
        <v>6.27</v>
      </c>
      <c r="J107" s="48">
        <v>9.6618357487922076E-3</v>
      </c>
      <c r="K107" s="55">
        <v>6.5</v>
      </c>
      <c r="L107" s="57">
        <v>0.23</v>
      </c>
      <c r="M107" s="56">
        <v>3.6682615629984122E-2</v>
      </c>
      <c r="N107" s="28"/>
      <c r="O107" s="28"/>
      <c r="P107" s="29"/>
    </row>
    <row r="108" spans="2:16" s="8" customFormat="1" ht="15.6" x14ac:dyDescent="0.3">
      <c r="B108" s="20" t="s">
        <v>109</v>
      </c>
      <c r="C108" s="13">
        <v>852</v>
      </c>
      <c r="D108" s="12" t="s">
        <v>125</v>
      </c>
      <c r="E108" s="14">
        <v>5.1100000000000003</v>
      </c>
      <c r="F108" s="15">
        <v>5.19</v>
      </c>
      <c r="G108" s="39">
        <f>'[2]3-4YO 2021-22 rates'!D106</f>
        <v>5.25</v>
      </c>
      <c r="H108" s="26">
        <v>5.42</v>
      </c>
      <c r="I108" s="30">
        <v>5.72</v>
      </c>
      <c r="J108" s="48">
        <v>4.9541284403669644E-2</v>
      </c>
      <c r="K108" s="55">
        <v>6.23</v>
      </c>
      <c r="L108" s="57">
        <v>0.51</v>
      </c>
      <c r="M108" s="56">
        <v>8.9160839160839278E-2</v>
      </c>
      <c r="N108" s="28"/>
      <c r="O108" s="28"/>
      <c r="P108" s="29"/>
    </row>
    <row r="109" spans="2:16" s="8" customFormat="1" ht="15.6" x14ac:dyDescent="0.3">
      <c r="B109" s="20" t="s">
        <v>109</v>
      </c>
      <c r="C109" s="13">
        <v>936</v>
      </c>
      <c r="D109" s="12" t="s">
        <v>127</v>
      </c>
      <c r="E109" s="14">
        <v>5.18</v>
      </c>
      <c r="F109" s="15">
        <v>5.26</v>
      </c>
      <c r="G109" s="39">
        <f>'[2]3-4YO 2021-22 rates'!D107</f>
        <v>5.3199999999999994</v>
      </c>
      <c r="H109" s="26">
        <v>5.4899999999999993</v>
      </c>
      <c r="I109" s="30">
        <v>5.81</v>
      </c>
      <c r="J109" s="48">
        <v>4.8736462093862905E-2</v>
      </c>
      <c r="K109" s="55">
        <v>6.4</v>
      </c>
      <c r="L109" s="57">
        <v>0.59</v>
      </c>
      <c r="M109" s="56">
        <v>0.10154905335628241</v>
      </c>
      <c r="N109" s="28"/>
      <c r="O109" s="28"/>
      <c r="P109" s="29"/>
    </row>
    <row r="110" spans="2:16" s="8" customFormat="1" ht="15.6" x14ac:dyDescent="0.3">
      <c r="B110" s="20" t="s">
        <v>109</v>
      </c>
      <c r="C110" s="13">
        <v>869</v>
      </c>
      <c r="D110" s="12" t="s">
        <v>119</v>
      </c>
      <c r="E110" s="14">
        <v>4.7</v>
      </c>
      <c r="F110" s="15">
        <v>4.78</v>
      </c>
      <c r="G110" s="39">
        <f>'[2]3-4YO 2021-22 rates'!D108</f>
        <v>4.84</v>
      </c>
      <c r="H110" s="26">
        <v>5.01</v>
      </c>
      <c r="I110" s="30">
        <v>5.32</v>
      </c>
      <c r="J110" s="48">
        <v>4.9309664694280261E-2</v>
      </c>
      <c r="K110" s="55">
        <v>5.86</v>
      </c>
      <c r="L110" s="57">
        <v>0.54</v>
      </c>
      <c r="M110" s="56">
        <v>0.10150375939849623</v>
      </c>
      <c r="N110" s="28"/>
      <c r="O110" s="28"/>
      <c r="P110" s="29"/>
    </row>
    <row r="111" spans="2:16" s="8" customFormat="1" ht="15.6" x14ac:dyDescent="0.3">
      <c r="B111" s="20" t="s">
        <v>109</v>
      </c>
      <c r="C111" s="13">
        <v>938</v>
      </c>
      <c r="D111" s="12" t="s">
        <v>120</v>
      </c>
      <c r="E111" s="14">
        <v>4.78</v>
      </c>
      <c r="F111" s="15">
        <v>4.8600000000000003</v>
      </c>
      <c r="G111" s="39">
        <f>'[2]3-4YO 2021-22 rates'!D109</f>
        <v>4.92</v>
      </c>
      <c r="H111" s="26">
        <v>5.09</v>
      </c>
      <c r="I111" s="30">
        <v>5.35</v>
      </c>
      <c r="J111" s="48">
        <v>4.9019607843137261E-2</v>
      </c>
      <c r="K111" s="55">
        <v>5.89</v>
      </c>
      <c r="L111" s="57">
        <v>0.54</v>
      </c>
      <c r="M111" s="56">
        <v>0.10093457943925235</v>
      </c>
      <c r="N111" s="28"/>
      <c r="O111" s="28"/>
      <c r="P111" s="29"/>
    </row>
    <row r="112" spans="2:16" s="8" customFormat="1" ht="15.6" x14ac:dyDescent="0.3">
      <c r="B112" s="20" t="s">
        <v>109</v>
      </c>
      <c r="C112" s="13">
        <v>868</v>
      </c>
      <c r="D112" s="12" t="s">
        <v>123</v>
      </c>
      <c r="E112" s="14">
        <v>5</v>
      </c>
      <c r="F112" s="15">
        <v>5.08</v>
      </c>
      <c r="G112" s="39">
        <f>'[2]3-4YO 2021-22 rates'!D110</f>
        <v>5.14</v>
      </c>
      <c r="H112" s="26">
        <v>5.31</v>
      </c>
      <c r="I112" s="30">
        <v>5.61</v>
      </c>
      <c r="J112" s="48">
        <v>4.8598130841121627E-2</v>
      </c>
      <c r="K112" s="55">
        <v>6.18</v>
      </c>
      <c r="L112" s="57">
        <v>0.56999999999999995</v>
      </c>
      <c r="M112" s="56">
        <v>0.1016042780748662</v>
      </c>
      <c r="N112" s="28"/>
      <c r="O112" s="28"/>
      <c r="P112" s="29"/>
    </row>
    <row r="113" spans="1:47" s="8" customFormat="1" ht="15.6" x14ac:dyDescent="0.3">
      <c r="B113" s="20" t="s">
        <v>109</v>
      </c>
      <c r="C113" s="13">
        <v>872</v>
      </c>
      <c r="D113" s="12" t="s">
        <v>122</v>
      </c>
      <c r="E113" s="14">
        <v>4.97</v>
      </c>
      <c r="F113" s="15">
        <v>5.05</v>
      </c>
      <c r="G113" s="39">
        <f>'[2]3-4YO 2021-22 rates'!D111</f>
        <v>5.1099999999999994</v>
      </c>
      <c r="H113" s="26">
        <v>5.2799999999999994</v>
      </c>
      <c r="I113" s="30">
        <v>5.59</v>
      </c>
      <c r="J113" s="48">
        <v>4.8780487804878182E-2</v>
      </c>
      <c r="K113" s="55">
        <v>6.03</v>
      </c>
      <c r="L113" s="57">
        <v>0.44</v>
      </c>
      <c r="M113" s="56">
        <v>7.8711985688729946E-2</v>
      </c>
      <c r="N113" s="28"/>
      <c r="O113" s="28"/>
      <c r="P113" s="29"/>
    </row>
    <row r="114" spans="1:47" s="8" customFormat="1" ht="15.6" x14ac:dyDescent="0.3">
      <c r="B114" s="20" t="s">
        <v>129</v>
      </c>
      <c r="C114" s="13">
        <v>800</v>
      </c>
      <c r="D114" s="12" t="s">
        <v>137</v>
      </c>
      <c r="E114" s="14">
        <v>4.3</v>
      </c>
      <c r="F114" s="15">
        <v>4.38</v>
      </c>
      <c r="G114" s="39">
        <f>'[2]3-4YO 2021-22 rates'!D112</f>
        <v>4.4400000000000004</v>
      </c>
      <c r="H114" s="26">
        <v>4.6100000000000003</v>
      </c>
      <c r="I114" s="30">
        <v>4.88</v>
      </c>
      <c r="J114" s="48">
        <v>4.9462365591397744E-2</v>
      </c>
      <c r="K114" s="55">
        <v>5.37</v>
      </c>
      <c r="L114" s="57">
        <v>0.49</v>
      </c>
      <c r="M114" s="56">
        <v>0.10040983606557381</v>
      </c>
      <c r="N114" s="28"/>
      <c r="O114" s="28"/>
      <c r="P114" s="29"/>
    </row>
    <row r="115" spans="1:47" s="8" customFormat="1" ht="15.6" x14ac:dyDescent="0.3">
      <c r="B115" s="20" t="s">
        <v>129</v>
      </c>
      <c r="C115" s="13">
        <v>837</v>
      </c>
      <c r="D115" s="12" t="s">
        <v>130</v>
      </c>
      <c r="E115" s="14">
        <v>4.3</v>
      </c>
      <c r="F115" s="15">
        <v>4.38</v>
      </c>
      <c r="G115" s="39">
        <f>'[2]3-4YO 2021-22 rates'!D113</f>
        <v>4.4400000000000004</v>
      </c>
      <c r="H115" s="26">
        <v>4.6100000000000003</v>
      </c>
      <c r="I115" s="30">
        <v>4.87</v>
      </c>
      <c r="J115" s="48">
        <v>5.1835853131749508E-2</v>
      </c>
      <c r="K115" s="55">
        <v>5.35</v>
      </c>
      <c r="L115" s="57">
        <v>0.48</v>
      </c>
      <c r="M115" s="56">
        <v>9.8562628336755553E-2</v>
      </c>
      <c r="N115" s="28"/>
      <c r="O115" s="28"/>
      <c r="P115" s="29"/>
    </row>
    <row r="116" spans="1:47" s="17" customFormat="1" ht="15.6" x14ac:dyDescent="0.3">
      <c r="A116" s="8"/>
      <c r="B116" s="20" t="s">
        <v>129</v>
      </c>
      <c r="C116" s="13">
        <v>801</v>
      </c>
      <c r="D116" s="12" t="s">
        <v>143</v>
      </c>
      <c r="E116" s="14">
        <v>5.69</v>
      </c>
      <c r="F116" s="15">
        <v>5.69</v>
      </c>
      <c r="G116" s="39">
        <f>'[2]3-4YO 2021-22 rates'!D114</f>
        <v>5.69</v>
      </c>
      <c r="H116" s="27">
        <v>5.69</v>
      </c>
      <c r="I116" s="30">
        <v>5.8</v>
      </c>
      <c r="J116" s="48">
        <v>1.0452961672473799E-2</v>
      </c>
      <c r="K116" s="55">
        <v>5.86</v>
      </c>
      <c r="L116" s="57">
        <v>0.06</v>
      </c>
      <c r="M116" s="56">
        <v>1.0344827586206983E-2</v>
      </c>
      <c r="N116" s="28"/>
      <c r="O116" s="28"/>
      <c r="P116" s="29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7" spans="1:47" s="8" customFormat="1" ht="15.6" x14ac:dyDescent="0.3">
      <c r="B117" s="20" t="s">
        <v>129</v>
      </c>
      <c r="C117" s="13">
        <v>908</v>
      </c>
      <c r="D117" s="12" t="s">
        <v>131</v>
      </c>
      <c r="E117" s="14">
        <v>4.3</v>
      </c>
      <c r="F117" s="15">
        <v>4.38</v>
      </c>
      <c r="G117" s="39">
        <f>'[2]3-4YO 2021-22 rates'!D115</f>
        <v>4.4400000000000004</v>
      </c>
      <c r="H117" s="26">
        <v>4.6100000000000003</v>
      </c>
      <c r="I117" s="30">
        <v>4.87</v>
      </c>
      <c r="J117" s="48">
        <v>4.5064377682403421E-2</v>
      </c>
      <c r="K117" s="55">
        <v>5.2</v>
      </c>
      <c r="L117" s="57">
        <v>0.33</v>
      </c>
      <c r="M117" s="56">
        <v>6.7761806981519526E-2</v>
      </c>
      <c r="N117" s="28"/>
      <c r="O117" s="28"/>
      <c r="P117" s="29"/>
    </row>
    <row r="118" spans="1:47" s="8" customFormat="1" ht="15.6" x14ac:dyDescent="0.3">
      <c r="A118" s="17"/>
      <c r="B118" s="20" t="s">
        <v>129</v>
      </c>
      <c r="C118" s="13">
        <v>878</v>
      </c>
      <c r="D118" s="12" t="s">
        <v>132</v>
      </c>
      <c r="E118" s="14">
        <v>4.3</v>
      </c>
      <c r="F118" s="15">
        <v>4.38</v>
      </c>
      <c r="G118" s="39">
        <f>'[2]3-4YO 2021-22 rates'!D116</f>
        <v>4.4400000000000004</v>
      </c>
      <c r="H118" s="26">
        <v>4.6100000000000003</v>
      </c>
      <c r="I118" s="30">
        <v>4.87</v>
      </c>
      <c r="J118" s="48">
        <v>4.0598290598290489E-2</v>
      </c>
      <c r="K118" s="55">
        <v>5.2</v>
      </c>
      <c r="L118" s="57">
        <v>0.33</v>
      </c>
      <c r="M118" s="56">
        <v>6.7761806981519526E-2</v>
      </c>
      <c r="N118" s="28"/>
      <c r="O118" s="28"/>
      <c r="P118" s="29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</row>
    <row r="119" spans="1:47" s="8" customFormat="1" ht="15.6" x14ac:dyDescent="0.3">
      <c r="B119" s="20" t="s">
        <v>129</v>
      </c>
      <c r="C119" s="13">
        <v>835</v>
      </c>
      <c r="D119" s="12" t="s">
        <v>133</v>
      </c>
      <c r="E119" s="14">
        <v>4.3</v>
      </c>
      <c r="F119" s="15">
        <v>4.38</v>
      </c>
      <c r="G119" s="39">
        <f>'[2]3-4YO 2021-22 rates'!D117</f>
        <v>4.4400000000000004</v>
      </c>
      <c r="H119" s="26">
        <v>4.6100000000000003</v>
      </c>
      <c r="I119" s="30">
        <v>4.87</v>
      </c>
      <c r="J119" s="48">
        <v>4.9568965517241277E-2</v>
      </c>
      <c r="K119" s="55">
        <v>5.2</v>
      </c>
      <c r="L119" s="57">
        <v>0.33</v>
      </c>
      <c r="M119" s="56">
        <v>6.7761806981519526E-2</v>
      </c>
      <c r="N119" s="28"/>
      <c r="O119" s="28"/>
      <c r="P119" s="29"/>
    </row>
    <row r="120" spans="1:47" s="8" customFormat="1" ht="15.6" x14ac:dyDescent="0.3">
      <c r="B120" s="20" t="s">
        <v>129</v>
      </c>
      <c r="C120" s="13">
        <v>916</v>
      </c>
      <c r="D120" s="12" t="s">
        <v>134</v>
      </c>
      <c r="E120" s="14">
        <v>4.3</v>
      </c>
      <c r="F120" s="15">
        <v>4.38</v>
      </c>
      <c r="G120" s="39">
        <f>'[2]3-4YO 2021-22 rates'!D118</f>
        <v>4.4400000000000004</v>
      </c>
      <c r="H120" s="26">
        <v>4.6100000000000003</v>
      </c>
      <c r="I120" s="30">
        <v>4.87</v>
      </c>
      <c r="J120" s="48">
        <v>5.4112554112554112E-2</v>
      </c>
      <c r="K120" s="55">
        <v>5.2</v>
      </c>
      <c r="L120" s="57">
        <v>0.33</v>
      </c>
      <c r="M120" s="56">
        <v>6.7761806981519526E-2</v>
      </c>
      <c r="N120" s="28"/>
      <c r="O120" s="28"/>
      <c r="P120" s="29"/>
    </row>
    <row r="121" spans="1:47" s="8" customFormat="1" ht="15.6" x14ac:dyDescent="0.3">
      <c r="B121" s="20" t="s">
        <v>129</v>
      </c>
      <c r="C121" s="13">
        <v>802</v>
      </c>
      <c r="D121" s="12" t="s">
        <v>138</v>
      </c>
      <c r="E121" s="14">
        <v>4.3</v>
      </c>
      <c r="F121" s="15">
        <v>4.38</v>
      </c>
      <c r="G121" s="39">
        <f>'[2]3-4YO 2021-22 rates'!D119</f>
        <v>4.4400000000000004</v>
      </c>
      <c r="H121" s="26">
        <v>4.6100000000000003</v>
      </c>
      <c r="I121" s="30">
        <v>4.88</v>
      </c>
      <c r="J121" s="48">
        <v>4.9462365591397744E-2</v>
      </c>
      <c r="K121" s="55">
        <v>5.35</v>
      </c>
      <c r="L121" s="57">
        <v>0.47</v>
      </c>
      <c r="M121" s="56">
        <v>9.631147540983602E-2</v>
      </c>
      <c r="N121" s="28"/>
      <c r="O121" s="28"/>
      <c r="P121" s="29"/>
    </row>
    <row r="122" spans="1:47" s="8" customFormat="1" ht="15.6" x14ac:dyDescent="0.3">
      <c r="B122" s="20" t="s">
        <v>129</v>
      </c>
      <c r="C122" s="13">
        <v>879</v>
      </c>
      <c r="D122" s="12" t="s">
        <v>141</v>
      </c>
      <c r="E122" s="14">
        <v>4.57</v>
      </c>
      <c r="F122" s="15">
        <v>4.6500000000000004</v>
      </c>
      <c r="G122" s="39">
        <f>'[2]3-4YO 2021-22 rates'!D120</f>
        <v>4.71</v>
      </c>
      <c r="H122" s="26">
        <v>4.88</v>
      </c>
      <c r="I122" s="30">
        <v>5.0999999999999996</v>
      </c>
      <c r="J122" s="48">
        <v>3.0303030303030193E-2</v>
      </c>
      <c r="K122" s="55">
        <v>5.41</v>
      </c>
      <c r="L122" s="57">
        <v>0.31</v>
      </c>
      <c r="M122" s="56">
        <v>6.0784313725490299E-2</v>
      </c>
      <c r="N122" s="28"/>
      <c r="O122" s="28"/>
      <c r="P122" s="29"/>
    </row>
    <row r="123" spans="1:47" s="8" customFormat="1" ht="15.6" x14ac:dyDescent="0.3">
      <c r="B123" s="20" t="s">
        <v>129</v>
      </c>
      <c r="C123" s="13">
        <v>933</v>
      </c>
      <c r="D123" s="12" t="s">
        <v>135</v>
      </c>
      <c r="E123" s="14">
        <v>4.3</v>
      </c>
      <c r="F123" s="15">
        <v>4.38</v>
      </c>
      <c r="G123" s="39">
        <f>'[2]3-4YO 2021-22 rates'!D121</f>
        <v>4.4400000000000004</v>
      </c>
      <c r="H123" s="26">
        <v>4.6100000000000003</v>
      </c>
      <c r="I123" s="30">
        <v>4.87</v>
      </c>
      <c r="J123" s="48">
        <v>4.731182795698919E-2</v>
      </c>
      <c r="K123" s="55">
        <v>5.2</v>
      </c>
      <c r="L123" s="57">
        <v>0.33</v>
      </c>
      <c r="M123" s="56">
        <v>6.7761806981519526E-2</v>
      </c>
      <c r="N123" s="28"/>
      <c r="O123" s="28"/>
      <c r="P123" s="29"/>
    </row>
    <row r="124" spans="1:47" s="8" customFormat="1" ht="15.6" x14ac:dyDescent="0.3">
      <c r="B124" s="20" t="s">
        <v>129</v>
      </c>
      <c r="C124" s="13">
        <v>803</v>
      </c>
      <c r="D124" s="12" t="s">
        <v>139</v>
      </c>
      <c r="E124" s="14">
        <v>4.34</v>
      </c>
      <c r="F124" s="15">
        <v>4.42</v>
      </c>
      <c r="G124" s="39">
        <f>'[2]3-4YO 2021-22 rates'!D122</f>
        <v>4.4799999999999995</v>
      </c>
      <c r="H124" s="26">
        <v>4.6499999999999995</v>
      </c>
      <c r="I124" s="30">
        <v>4.8899999999999997</v>
      </c>
      <c r="J124" s="48">
        <v>4.9356223175965767E-2</v>
      </c>
      <c r="K124" s="55">
        <v>5.38</v>
      </c>
      <c r="L124" s="57">
        <v>0.49</v>
      </c>
      <c r="M124" s="56">
        <v>0.10020449897750516</v>
      </c>
      <c r="N124" s="28"/>
      <c r="O124" s="28"/>
      <c r="P124" s="29"/>
    </row>
    <row r="125" spans="1:47" s="8" customFormat="1" ht="15.6" x14ac:dyDescent="0.3">
      <c r="B125" s="20" t="s">
        <v>129</v>
      </c>
      <c r="C125" s="13">
        <v>866</v>
      </c>
      <c r="D125" s="12" t="s">
        <v>142</v>
      </c>
      <c r="E125" s="14">
        <v>4.54</v>
      </c>
      <c r="F125" s="15">
        <v>4.62</v>
      </c>
      <c r="G125" s="39">
        <f>'[2]3-4YO 2021-22 rates'!D123</f>
        <v>4.68</v>
      </c>
      <c r="H125" s="26">
        <v>4.8499999999999996</v>
      </c>
      <c r="I125" s="30">
        <v>5.0999999999999996</v>
      </c>
      <c r="J125" s="48">
        <v>3.030303030303038E-2</v>
      </c>
      <c r="K125" s="55">
        <v>5.41</v>
      </c>
      <c r="L125" s="57">
        <v>0.31</v>
      </c>
      <c r="M125" s="56">
        <v>6.0784313725490299E-2</v>
      </c>
      <c r="N125" s="28"/>
      <c r="O125" s="28"/>
      <c r="P125" s="29"/>
    </row>
    <row r="126" spans="1:47" s="8" customFormat="1" ht="15.6" x14ac:dyDescent="0.3">
      <c r="B126" s="20" t="s">
        <v>129</v>
      </c>
      <c r="C126" s="13">
        <v>880</v>
      </c>
      <c r="D126" s="12" t="s">
        <v>140</v>
      </c>
      <c r="E126" s="14">
        <v>4.3</v>
      </c>
      <c r="F126" s="15">
        <v>4.38</v>
      </c>
      <c r="G126" s="39">
        <f>'[2]3-4YO 2021-22 rates'!D124</f>
        <v>4.4400000000000004</v>
      </c>
      <c r="H126" s="26">
        <v>4.6100000000000003</v>
      </c>
      <c r="I126" s="30">
        <v>4.95</v>
      </c>
      <c r="J126" s="48">
        <v>4.8728813559321932E-2</v>
      </c>
      <c r="K126" s="55">
        <v>5.45</v>
      </c>
      <c r="L126" s="57">
        <v>0.5</v>
      </c>
      <c r="M126" s="56">
        <v>0.10101010101010101</v>
      </c>
      <c r="N126" s="28"/>
      <c r="O126" s="28"/>
      <c r="P126" s="29"/>
    </row>
    <row r="127" spans="1:47" s="8" customFormat="1" ht="15.6" x14ac:dyDescent="0.3">
      <c r="B127" s="20" t="s">
        <v>129</v>
      </c>
      <c r="C127" s="13">
        <v>865</v>
      </c>
      <c r="D127" s="12" t="s">
        <v>136</v>
      </c>
      <c r="E127" s="14">
        <v>4.3</v>
      </c>
      <c r="F127" s="15">
        <v>4.38</v>
      </c>
      <c r="G127" s="39">
        <f>'[2]3-4YO 2021-22 rates'!D125</f>
        <v>4.4400000000000004</v>
      </c>
      <c r="H127" s="26">
        <v>4.6100000000000003</v>
      </c>
      <c r="I127" s="30">
        <v>4.87</v>
      </c>
      <c r="J127" s="48">
        <v>5.1835853131749508E-2</v>
      </c>
      <c r="K127" s="55">
        <v>5.2</v>
      </c>
      <c r="L127" s="57">
        <v>0.33</v>
      </c>
      <c r="M127" s="56">
        <v>6.7761806981519526E-2</v>
      </c>
      <c r="N127" s="28"/>
      <c r="O127" s="28"/>
      <c r="P127" s="29"/>
    </row>
    <row r="128" spans="1:47" s="8" customFormat="1" ht="15.6" x14ac:dyDescent="0.3">
      <c r="B128" s="20" t="s">
        <v>144</v>
      </c>
      <c r="C128" s="13">
        <v>330</v>
      </c>
      <c r="D128" s="12" t="s">
        <v>158</v>
      </c>
      <c r="E128" s="14">
        <v>4.71</v>
      </c>
      <c r="F128" s="15">
        <v>4.79</v>
      </c>
      <c r="G128" s="39">
        <f>'[2]3-4YO 2021-22 rates'!D126</f>
        <v>4.8499999999999996</v>
      </c>
      <c r="H128" s="26">
        <v>5.0199999999999996</v>
      </c>
      <c r="I128" s="30">
        <v>5.35</v>
      </c>
      <c r="J128" s="48">
        <v>4.9019607843137261E-2</v>
      </c>
      <c r="K128" s="55">
        <v>5.7</v>
      </c>
      <c r="L128" s="57">
        <v>0.35</v>
      </c>
      <c r="M128" s="56">
        <v>6.5420560747663656E-2</v>
      </c>
      <c r="N128" s="28"/>
      <c r="O128" s="28"/>
      <c r="P128" s="29"/>
    </row>
    <row r="129" spans="1:47" s="8" customFormat="1" ht="15.6" x14ac:dyDescent="0.3">
      <c r="B129" s="20" t="s">
        <v>144</v>
      </c>
      <c r="C129" s="13">
        <v>331</v>
      </c>
      <c r="D129" s="12" t="s">
        <v>154</v>
      </c>
      <c r="E129" s="14">
        <v>4.42</v>
      </c>
      <c r="F129" s="15">
        <v>4.5</v>
      </c>
      <c r="G129" s="39">
        <f>'[2]3-4YO 2021-22 rates'!D127</f>
        <v>4.5599999999999996</v>
      </c>
      <c r="H129" s="26">
        <v>4.7299999999999995</v>
      </c>
      <c r="I129" s="30">
        <v>5.08</v>
      </c>
      <c r="J129" s="48">
        <v>4.9586776859504175E-2</v>
      </c>
      <c r="K129" s="55">
        <v>5.48</v>
      </c>
      <c r="L129" s="57">
        <v>0.4</v>
      </c>
      <c r="M129" s="56">
        <v>7.8740157480315029E-2</v>
      </c>
      <c r="N129" s="28"/>
      <c r="O129" s="28"/>
      <c r="P129" s="29"/>
    </row>
    <row r="130" spans="1:47" s="8" customFormat="1" ht="15.6" x14ac:dyDescent="0.3">
      <c r="B130" s="20" t="s">
        <v>144</v>
      </c>
      <c r="C130" s="13">
        <v>332</v>
      </c>
      <c r="D130" s="12" t="s">
        <v>150</v>
      </c>
      <c r="E130" s="14">
        <v>4.3</v>
      </c>
      <c r="F130" s="15">
        <v>4.38</v>
      </c>
      <c r="G130" s="39">
        <f>'[2]3-4YO 2021-22 rates'!D128</f>
        <v>4.4400000000000004</v>
      </c>
      <c r="H130" s="26">
        <v>4.6100000000000003</v>
      </c>
      <c r="I130" s="30">
        <v>4.88</v>
      </c>
      <c r="J130" s="48">
        <v>3.609341825902334E-2</v>
      </c>
      <c r="K130" s="55">
        <v>5.2</v>
      </c>
      <c r="L130" s="57">
        <v>0.32</v>
      </c>
      <c r="M130" s="56">
        <v>6.5573770491803338E-2</v>
      </c>
      <c r="N130" s="28"/>
      <c r="O130" s="28"/>
      <c r="P130" s="29"/>
    </row>
    <row r="131" spans="1:47" s="8" customFormat="1" ht="15.6" x14ac:dyDescent="0.3">
      <c r="B131" s="20" t="s">
        <v>144</v>
      </c>
      <c r="C131" s="13">
        <v>884</v>
      </c>
      <c r="D131" s="12" t="s">
        <v>145</v>
      </c>
      <c r="E131" s="14">
        <v>4.3</v>
      </c>
      <c r="F131" s="15">
        <v>4.38</v>
      </c>
      <c r="G131" s="39">
        <f>'[2]3-4YO 2021-22 rates'!D129</f>
        <v>4.4400000000000004</v>
      </c>
      <c r="H131" s="26">
        <v>4.6100000000000003</v>
      </c>
      <c r="I131" s="30">
        <v>4.87</v>
      </c>
      <c r="J131" s="48">
        <v>4.731182795698919E-2</v>
      </c>
      <c r="K131" s="55">
        <v>5.2</v>
      </c>
      <c r="L131" s="57">
        <v>0.33</v>
      </c>
      <c r="M131" s="56">
        <v>6.7761806981519526E-2</v>
      </c>
      <c r="N131" s="28"/>
      <c r="O131" s="28"/>
      <c r="P131" s="29"/>
    </row>
    <row r="132" spans="1:47" s="8" customFormat="1" ht="15.6" x14ac:dyDescent="0.3">
      <c r="B132" s="20" t="s">
        <v>144</v>
      </c>
      <c r="C132" s="13">
        <v>333</v>
      </c>
      <c r="D132" s="12" t="s">
        <v>156</v>
      </c>
      <c r="E132" s="14">
        <v>4.43</v>
      </c>
      <c r="F132" s="15">
        <v>4.51</v>
      </c>
      <c r="G132" s="39">
        <f>'[2]3-4YO 2021-22 rates'!D130</f>
        <v>4.5699999999999994</v>
      </c>
      <c r="H132" s="26">
        <v>4.7399999999999993</v>
      </c>
      <c r="I132" s="30">
        <v>5.1100000000000003</v>
      </c>
      <c r="J132" s="48">
        <v>4.9281314168378054E-2</v>
      </c>
      <c r="K132" s="55">
        <v>5.46</v>
      </c>
      <c r="L132" s="57">
        <v>0.35</v>
      </c>
      <c r="M132" s="56">
        <v>6.8493150684931434E-2</v>
      </c>
      <c r="N132" s="28"/>
      <c r="O132" s="28"/>
      <c r="P132" s="29"/>
    </row>
    <row r="133" spans="1:47" s="8" customFormat="1" ht="15.6" x14ac:dyDescent="0.3">
      <c r="B133" s="20" t="s">
        <v>144</v>
      </c>
      <c r="C133" s="13">
        <v>893</v>
      </c>
      <c r="D133" s="12" t="s">
        <v>146</v>
      </c>
      <c r="E133" s="14">
        <v>4.3</v>
      </c>
      <c r="F133" s="15">
        <v>4.38</v>
      </c>
      <c r="G133" s="39">
        <f>'[2]3-4YO 2021-22 rates'!D131</f>
        <v>4.4400000000000004</v>
      </c>
      <c r="H133" s="26">
        <v>4.6100000000000003</v>
      </c>
      <c r="I133" s="30">
        <v>4.87</v>
      </c>
      <c r="J133" s="48">
        <v>3.8379530916844283E-2</v>
      </c>
      <c r="K133" s="55">
        <v>5.2</v>
      </c>
      <c r="L133" s="57">
        <v>0.33</v>
      </c>
      <c r="M133" s="56">
        <v>6.7761806981519526E-2</v>
      </c>
      <c r="N133" s="28"/>
      <c r="O133" s="28"/>
      <c r="P133" s="29"/>
    </row>
    <row r="134" spans="1:47" s="8" customFormat="1" ht="15.6" x14ac:dyDescent="0.3">
      <c r="B134" s="20" t="s">
        <v>144</v>
      </c>
      <c r="C134" s="13">
        <v>334</v>
      </c>
      <c r="D134" s="12" t="s">
        <v>152</v>
      </c>
      <c r="E134" s="14">
        <v>4.3600000000000003</v>
      </c>
      <c r="F134" s="15">
        <v>4.4400000000000004</v>
      </c>
      <c r="G134" s="39">
        <f>'[2]3-4YO 2021-22 rates'!D132</f>
        <v>4.5</v>
      </c>
      <c r="H134" s="26">
        <v>4.67</v>
      </c>
      <c r="I134" s="30">
        <v>5.01</v>
      </c>
      <c r="J134" s="48">
        <v>4.5929018789143995E-2</v>
      </c>
      <c r="K134" s="55">
        <v>5.32</v>
      </c>
      <c r="L134" s="57">
        <v>0.31</v>
      </c>
      <c r="M134" s="56">
        <v>6.1876247504990121E-2</v>
      </c>
      <c r="N134" s="28"/>
      <c r="O134" s="28"/>
      <c r="P134" s="29"/>
    </row>
    <row r="135" spans="1:47" s="8" customFormat="1" ht="15.6" x14ac:dyDescent="0.3">
      <c r="B135" s="20" t="s">
        <v>144</v>
      </c>
      <c r="C135" s="13">
        <v>860</v>
      </c>
      <c r="D135" s="12" t="s">
        <v>147</v>
      </c>
      <c r="E135" s="14">
        <v>4.3</v>
      </c>
      <c r="F135" s="15">
        <v>4.38</v>
      </c>
      <c r="G135" s="39">
        <f>'[2]3-4YO 2021-22 rates'!D133</f>
        <v>4.4400000000000004</v>
      </c>
      <c r="H135" s="26">
        <v>4.6100000000000003</v>
      </c>
      <c r="I135" s="30">
        <v>4.87</v>
      </c>
      <c r="J135" s="48">
        <v>5.4112554112554112E-2</v>
      </c>
      <c r="K135" s="55">
        <v>5.21</v>
      </c>
      <c r="L135" s="57">
        <v>0.34</v>
      </c>
      <c r="M135" s="56">
        <v>6.9815195071868549E-2</v>
      </c>
      <c r="N135" s="28"/>
      <c r="O135" s="28"/>
      <c r="P135" s="29"/>
    </row>
    <row r="136" spans="1:47" s="8" customFormat="1" ht="15.6" x14ac:dyDescent="0.3">
      <c r="B136" s="20" t="s">
        <v>144</v>
      </c>
      <c r="C136" s="13">
        <v>861</v>
      </c>
      <c r="D136" s="12" t="s">
        <v>155</v>
      </c>
      <c r="E136" s="14">
        <v>4.51</v>
      </c>
      <c r="F136" s="15">
        <v>4.59</v>
      </c>
      <c r="G136" s="39">
        <f>'[2]3-4YO 2021-22 rates'!D134</f>
        <v>4.6499999999999995</v>
      </c>
      <c r="H136" s="26">
        <v>4.8199999999999994</v>
      </c>
      <c r="I136" s="30">
        <v>5.08</v>
      </c>
      <c r="J136" s="48">
        <v>2.213279678068417E-2</v>
      </c>
      <c r="K136" s="55">
        <v>5.39</v>
      </c>
      <c r="L136" s="57">
        <v>0.31</v>
      </c>
      <c r="M136" s="56">
        <v>6.1023622047244014E-2</v>
      </c>
      <c r="N136" s="28"/>
      <c r="O136" s="28"/>
      <c r="P136" s="29"/>
    </row>
    <row r="137" spans="1:47" s="8" customFormat="1" ht="15.6" x14ac:dyDescent="0.3">
      <c r="B137" s="20" t="s">
        <v>144</v>
      </c>
      <c r="C137" s="13">
        <v>894</v>
      </c>
      <c r="D137" s="12" t="s">
        <v>151</v>
      </c>
      <c r="E137" s="14">
        <v>4.3600000000000003</v>
      </c>
      <c r="F137" s="15">
        <v>4.4400000000000004</v>
      </c>
      <c r="G137" s="39">
        <f>'[2]3-4YO 2021-22 rates'!D135</f>
        <v>4.5</v>
      </c>
      <c r="H137" s="26">
        <v>4.67</v>
      </c>
      <c r="I137" s="30">
        <v>4.9000000000000004</v>
      </c>
      <c r="J137" s="48">
        <v>2.9411764705882474E-2</v>
      </c>
      <c r="K137" s="55">
        <v>5.2</v>
      </c>
      <c r="L137" s="57">
        <v>0.3</v>
      </c>
      <c r="M137" s="56">
        <v>6.1224489795918324E-2</v>
      </c>
      <c r="N137" s="28"/>
      <c r="O137" s="28"/>
      <c r="P137" s="29"/>
    </row>
    <row r="138" spans="1:47" s="8" customFormat="1" ht="15.6" x14ac:dyDescent="0.3">
      <c r="B138" s="20" t="s">
        <v>144</v>
      </c>
      <c r="C138" s="13">
        <v>335</v>
      </c>
      <c r="D138" s="12" t="s">
        <v>153</v>
      </c>
      <c r="E138" s="14">
        <v>4.5199999999999996</v>
      </c>
      <c r="F138" s="15">
        <v>4.5999999999999996</v>
      </c>
      <c r="G138" s="39">
        <f>'[2]3-4YO 2021-22 rates'!D136</f>
        <v>4.6599999999999993</v>
      </c>
      <c r="H138" s="26">
        <v>4.8299999999999992</v>
      </c>
      <c r="I138" s="30">
        <v>5.05</v>
      </c>
      <c r="J138" s="48">
        <v>1.6096579476861363E-2</v>
      </c>
      <c r="K138" s="55">
        <v>5.36</v>
      </c>
      <c r="L138" s="57">
        <v>0.31</v>
      </c>
      <c r="M138" s="56">
        <v>6.1386138613861489E-2</v>
      </c>
      <c r="N138" s="28"/>
      <c r="O138" s="28"/>
      <c r="P138" s="29"/>
    </row>
    <row r="139" spans="1:47" s="8" customFormat="1" ht="15.6" x14ac:dyDescent="0.3">
      <c r="B139" s="20" t="s">
        <v>144</v>
      </c>
      <c r="C139" s="13">
        <v>937</v>
      </c>
      <c r="D139" s="12" t="s">
        <v>148</v>
      </c>
      <c r="E139" s="14">
        <v>4.3</v>
      </c>
      <c r="F139" s="15">
        <v>4.38</v>
      </c>
      <c r="G139" s="39">
        <f>'[2]3-4YO 2021-22 rates'!D137</f>
        <v>4.4400000000000004</v>
      </c>
      <c r="H139" s="26">
        <v>4.6100000000000003</v>
      </c>
      <c r="I139" s="30">
        <v>4.87</v>
      </c>
      <c r="J139" s="48">
        <v>4.9568965517241277E-2</v>
      </c>
      <c r="K139" s="55">
        <v>5.34</v>
      </c>
      <c r="L139" s="57">
        <v>0.47</v>
      </c>
      <c r="M139" s="56">
        <v>9.6509240246406516E-2</v>
      </c>
      <c r="N139" s="28"/>
      <c r="O139" s="28"/>
      <c r="P139" s="29"/>
    </row>
    <row r="140" spans="1:47" s="8" customFormat="1" ht="15.6" x14ac:dyDescent="0.3">
      <c r="B140" s="20" t="s">
        <v>144</v>
      </c>
      <c r="C140" s="13">
        <v>336</v>
      </c>
      <c r="D140" s="12" t="s">
        <v>157</v>
      </c>
      <c r="E140" s="14">
        <v>4.68</v>
      </c>
      <c r="F140" s="15">
        <v>4.76</v>
      </c>
      <c r="G140" s="39">
        <f>'[2]3-4YO 2021-22 rates'!D138</f>
        <v>4.8199999999999994</v>
      </c>
      <c r="H140" s="26">
        <v>4.9899999999999993</v>
      </c>
      <c r="I140" s="30">
        <v>5.19</v>
      </c>
      <c r="J140" s="48">
        <v>9.7276264591441078E-3</v>
      </c>
      <c r="K140" s="55">
        <v>5.5</v>
      </c>
      <c r="L140" s="57">
        <v>0.31</v>
      </c>
      <c r="M140" s="56">
        <v>5.9730250481695488E-2</v>
      </c>
      <c r="N140" s="28"/>
      <c r="O140" s="28"/>
      <c r="P140" s="29"/>
    </row>
    <row r="141" spans="1:47" s="8" customFormat="1" ht="15.6" x14ac:dyDescent="0.3">
      <c r="B141" s="20" t="s">
        <v>144</v>
      </c>
      <c r="C141" s="13">
        <v>885</v>
      </c>
      <c r="D141" s="12" t="s">
        <v>149</v>
      </c>
      <c r="E141" s="14">
        <v>4.3</v>
      </c>
      <c r="F141" s="15">
        <v>4.38</v>
      </c>
      <c r="G141" s="39">
        <f>'[2]3-4YO 2021-22 rates'!D139</f>
        <v>4.4400000000000004</v>
      </c>
      <c r="H141" s="26">
        <v>4.6100000000000003</v>
      </c>
      <c r="I141" s="30">
        <v>4.87</v>
      </c>
      <c r="J141" s="48">
        <v>4.5064377682403421E-2</v>
      </c>
      <c r="K141" s="55">
        <v>5.2</v>
      </c>
      <c r="L141" s="57">
        <v>0.33</v>
      </c>
      <c r="M141" s="56">
        <v>6.7761806981519526E-2</v>
      </c>
      <c r="N141" s="28"/>
      <c r="O141" s="28"/>
      <c r="P141" s="29"/>
    </row>
    <row r="142" spans="1:47" s="8" customFormat="1" ht="15.6" x14ac:dyDescent="0.3">
      <c r="B142" s="20" t="s">
        <v>159</v>
      </c>
      <c r="C142" s="13">
        <v>370</v>
      </c>
      <c r="D142" s="12" t="s">
        <v>160</v>
      </c>
      <c r="E142" s="14">
        <v>4.3</v>
      </c>
      <c r="F142" s="15">
        <v>4.38</v>
      </c>
      <c r="G142" s="39">
        <f>'[2]3-4YO 2021-22 rates'!D140</f>
        <v>4.4400000000000004</v>
      </c>
      <c r="H142" s="26">
        <v>4.6100000000000003</v>
      </c>
      <c r="I142" s="30">
        <v>4.87</v>
      </c>
      <c r="J142" s="48">
        <v>3.1779661016949033E-2</v>
      </c>
      <c r="K142" s="55">
        <v>5.2</v>
      </c>
      <c r="L142" s="57">
        <v>0.33</v>
      </c>
      <c r="M142" s="56">
        <v>6.7761806981519526E-2</v>
      </c>
      <c r="N142" s="28"/>
      <c r="O142" s="28"/>
      <c r="P142" s="29"/>
    </row>
    <row r="143" spans="1:47" s="17" customFormat="1" ht="15.6" x14ac:dyDescent="0.3">
      <c r="A143" s="8"/>
      <c r="B143" s="20" t="s">
        <v>159</v>
      </c>
      <c r="C143" s="13">
        <v>380</v>
      </c>
      <c r="D143" s="12" t="s">
        <v>173</v>
      </c>
      <c r="E143" s="14">
        <v>4.57</v>
      </c>
      <c r="F143" s="15">
        <v>4.63</v>
      </c>
      <c r="G143" s="39">
        <f>'[2]3-4YO 2021-22 rates'!D141</f>
        <v>4.6899999999999995</v>
      </c>
      <c r="H143" s="26">
        <v>4.8599999999999994</v>
      </c>
      <c r="I143" s="30">
        <v>5.05</v>
      </c>
      <c r="J143" s="48">
        <v>1.0000000000000144E-2</v>
      </c>
      <c r="K143" s="55">
        <v>5.32</v>
      </c>
      <c r="L143" s="57">
        <v>0.27</v>
      </c>
      <c r="M143" s="56">
        <v>5.3465346534653561E-2</v>
      </c>
      <c r="N143" s="28"/>
      <c r="O143" s="28"/>
      <c r="P143" s="29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</row>
    <row r="144" spans="1:47" s="8" customFormat="1" ht="15.6" x14ac:dyDescent="0.3">
      <c r="A144" s="17"/>
      <c r="B144" s="20" t="s">
        <v>159</v>
      </c>
      <c r="C144" s="13">
        <v>381</v>
      </c>
      <c r="D144" s="12" t="s">
        <v>161</v>
      </c>
      <c r="E144" s="14">
        <v>4.3</v>
      </c>
      <c r="F144" s="15">
        <v>4.38</v>
      </c>
      <c r="G144" s="39">
        <f>'[2]3-4YO 2021-22 rates'!D142</f>
        <v>4.4400000000000004</v>
      </c>
      <c r="H144" s="26">
        <v>4.6100000000000003</v>
      </c>
      <c r="I144" s="30">
        <v>4.87</v>
      </c>
      <c r="J144" s="48">
        <v>3.8379530916844283E-2</v>
      </c>
      <c r="K144" s="55">
        <v>5.2</v>
      </c>
      <c r="L144" s="57">
        <v>0.33</v>
      </c>
      <c r="M144" s="56">
        <v>6.7761806981519526E-2</v>
      </c>
      <c r="N144" s="28"/>
      <c r="O144" s="28"/>
      <c r="P144" s="29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</row>
    <row r="145" spans="2:16" s="8" customFormat="1" ht="15.6" x14ac:dyDescent="0.3">
      <c r="B145" s="20" t="s">
        <v>159</v>
      </c>
      <c r="C145" s="13">
        <v>371</v>
      </c>
      <c r="D145" s="12" t="s">
        <v>171</v>
      </c>
      <c r="E145" s="14">
        <v>4.46</v>
      </c>
      <c r="F145" s="15">
        <v>4.54</v>
      </c>
      <c r="G145" s="39">
        <f>'[2]3-4YO 2021-22 rates'!D143</f>
        <v>4.5999999999999996</v>
      </c>
      <c r="H145" s="26">
        <v>4.7699999999999996</v>
      </c>
      <c r="I145" s="30">
        <v>4.96</v>
      </c>
      <c r="J145" s="48">
        <v>1.0183299389002183E-2</v>
      </c>
      <c r="K145" s="55">
        <v>5.2</v>
      </c>
      <c r="L145" s="57">
        <v>0.24</v>
      </c>
      <c r="M145" s="56">
        <v>4.8387096774193589E-2</v>
      </c>
      <c r="N145" s="28"/>
      <c r="O145" s="28"/>
      <c r="P145" s="29"/>
    </row>
    <row r="146" spans="2:16" s="8" customFormat="1" ht="15.6" x14ac:dyDescent="0.3">
      <c r="B146" s="20" t="s">
        <v>159</v>
      </c>
      <c r="C146" s="13">
        <v>811</v>
      </c>
      <c r="D146" s="12" t="s">
        <v>162</v>
      </c>
      <c r="E146" s="14">
        <v>4.3</v>
      </c>
      <c r="F146" s="15">
        <v>4.38</v>
      </c>
      <c r="G146" s="39">
        <f>'[2]3-4YO 2021-22 rates'!D144</f>
        <v>4.4400000000000004</v>
      </c>
      <c r="H146" s="26">
        <v>4.6100000000000003</v>
      </c>
      <c r="I146" s="30">
        <v>4.87</v>
      </c>
      <c r="J146" s="48">
        <v>4.5064377682403421E-2</v>
      </c>
      <c r="K146" s="55">
        <v>5.2</v>
      </c>
      <c r="L146" s="57">
        <v>0.33</v>
      </c>
      <c r="M146" s="56">
        <v>6.7761806981519526E-2</v>
      </c>
      <c r="N146" s="28"/>
      <c r="O146" s="28"/>
      <c r="P146" s="29"/>
    </row>
    <row r="147" spans="2:16" s="8" customFormat="1" ht="15.6" x14ac:dyDescent="0.3">
      <c r="B147" s="20" t="s">
        <v>159</v>
      </c>
      <c r="C147" s="13">
        <v>810</v>
      </c>
      <c r="D147" s="12" t="s">
        <v>168</v>
      </c>
      <c r="E147" s="14">
        <v>4.3</v>
      </c>
      <c r="F147" s="15">
        <v>4.38</v>
      </c>
      <c r="G147" s="39">
        <f>'[2]3-4YO 2021-22 rates'!D145</f>
        <v>4.4400000000000004</v>
      </c>
      <c r="H147" s="26">
        <v>4.6100000000000003</v>
      </c>
      <c r="I147" s="30">
        <v>4.8899999999999997</v>
      </c>
      <c r="J147" s="48">
        <v>2.9473684210526249E-2</v>
      </c>
      <c r="K147" s="55">
        <v>5.2</v>
      </c>
      <c r="L147" s="57">
        <v>0.31</v>
      </c>
      <c r="M147" s="56">
        <v>6.3394683026584978E-2</v>
      </c>
      <c r="N147" s="28"/>
      <c r="O147" s="28"/>
      <c r="P147" s="29"/>
    </row>
    <row r="148" spans="2:16" s="8" customFormat="1" ht="15.6" x14ac:dyDescent="0.3">
      <c r="B148" s="20" t="s">
        <v>159</v>
      </c>
      <c r="C148" s="13">
        <v>382</v>
      </c>
      <c r="D148" s="12" t="s">
        <v>163</v>
      </c>
      <c r="E148" s="14">
        <v>4.3</v>
      </c>
      <c r="F148" s="15">
        <v>4.38</v>
      </c>
      <c r="G148" s="39">
        <f>'[2]3-4YO 2021-22 rates'!D146</f>
        <v>4.4400000000000004</v>
      </c>
      <c r="H148" s="26">
        <v>4.6100000000000003</v>
      </c>
      <c r="I148" s="30">
        <v>4.87</v>
      </c>
      <c r="J148" s="48">
        <v>4.0598290598290489E-2</v>
      </c>
      <c r="K148" s="55">
        <v>5.2</v>
      </c>
      <c r="L148" s="57">
        <v>0.33</v>
      </c>
      <c r="M148" s="56">
        <v>6.7761806981519526E-2</v>
      </c>
      <c r="N148" s="28"/>
      <c r="O148" s="28"/>
      <c r="P148" s="29"/>
    </row>
    <row r="149" spans="2:16" s="8" customFormat="1" ht="15.6" x14ac:dyDescent="0.3">
      <c r="B149" s="20" t="s">
        <v>159</v>
      </c>
      <c r="C149" s="13">
        <v>383</v>
      </c>
      <c r="D149" s="12" t="s">
        <v>174</v>
      </c>
      <c r="E149" s="14">
        <v>4.8099999999999996</v>
      </c>
      <c r="F149" s="15">
        <v>4.8899999999999997</v>
      </c>
      <c r="G149" s="39">
        <f>'[2]3-4YO 2021-22 rates'!D147</f>
        <v>4.9499999999999993</v>
      </c>
      <c r="H149" s="26">
        <v>5.1199999999999992</v>
      </c>
      <c r="I149" s="30">
        <v>5.28</v>
      </c>
      <c r="J149" s="48">
        <v>9.5602294455068293E-3</v>
      </c>
      <c r="K149" s="55">
        <v>5.4</v>
      </c>
      <c r="L149" s="57">
        <v>0.12</v>
      </c>
      <c r="M149" s="56">
        <v>2.2727272727272745E-2</v>
      </c>
      <c r="N149" s="28"/>
      <c r="O149" s="28"/>
      <c r="P149" s="29"/>
    </row>
    <row r="150" spans="2:16" s="8" customFormat="1" ht="15.6" x14ac:dyDescent="0.3">
      <c r="B150" s="20" t="s">
        <v>159</v>
      </c>
      <c r="C150" s="13">
        <v>812</v>
      </c>
      <c r="D150" s="12" t="s">
        <v>164</v>
      </c>
      <c r="E150" s="14">
        <v>4.3</v>
      </c>
      <c r="F150" s="15">
        <v>4.38</v>
      </c>
      <c r="G150" s="39">
        <f>'[2]3-4YO 2021-22 rates'!D148</f>
        <v>4.4400000000000004</v>
      </c>
      <c r="H150" s="26">
        <v>4.6100000000000003</v>
      </c>
      <c r="I150" s="30">
        <v>4.87</v>
      </c>
      <c r="J150" s="48">
        <v>3.3970276008492596E-2</v>
      </c>
      <c r="K150" s="55">
        <v>5.2</v>
      </c>
      <c r="L150" s="57">
        <v>0.33</v>
      </c>
      <c r="M150" s="56">
        <v>6.7761806981519526E-2</v>
      </c>
      <c r="N150" s="28"/>
      <c r="O150" s="28"/>
      <c r="P150" s="29"/>
    </row>
    <row r="151" spans="2:16" s="8" customFormat="1" ht="15.6" x14ac:dyDescent="0.3">
      <c r="B151" s="20" t="s">
        <v>159</v>
      </c>
      <c r="C151" s="13">
        <v>813</v>
      </c>
      <c r="D151" s="12" t="s">
        <v>165</v>
      </c>
      <c r="E151" s="14">
        <v>4.3</v>
      </c>
      <c r="F151" s="15">
        <v>4.38</v>
      </c>
      <c r="G151" s="39">
        <f>'[2]3-4YO 2021-22 rates'!D149</f>
        <v>4.4400000000000004</v>
      </c>
      <c r="H151" s="26">
        <v>4.6100000000000003</v>
      </c>
      <c r="I151" s="30">
        <v>4.87</v>
      </c>
      <c r="J151" s="48">
        <v>3.8379530916844283E-2</v>
      </c>
      <c r="K151" s="55">
        <v>5.2</v>
      </c>
      <c r="L151" s="57">
        <v>0.33</v>
      </c>
      <c r="M151" s="56">
        <v>6.7761806981519526E-2</v>
      </c>
      <c r="N151" s="28"/>
      <c r="O151" s="28"/>
      <c r="P151" s="29"/>
    </row>
    <row r="152" spans="2:16" s="8" customFormat="1" ht="15.6" x14ac:dyDescent="0.3">
      <c r="B152" s="20" t="s">
        <v>159</v>
      </c>
      <c r="C152" s="13">
        <v>815</v>
      </c>
      <c r="D152" s="12" t="s">
        <v>166</v>
      </c>
      <c r="E152" s="14">
        <v>4.3</v>
      </c>
      <c r="F152" s="15">
        <v>4.38</v>
      </c>
      <c r="G152" s="39">
        <f>'[2]3-4YO 2021-22 rates'!D150</f>
        <v>4.4400000000000004</v>
      </c>
      <c r="H152" s="26">
        <v>4.6100000000000003</v>
      </c>
      <c r="I152" s="30">
        <v>4.87</v>
      </c>
      <c r="J152" s="48">
        <v>4.5064377682403421E-2</v>
      </c>
      <c r="K152" s="55">
        <v>5.2</v>
      </c>
      <c r="L152" s="57">
        <v>0.33</v>
      </c>
      <c r="M152" s="56">
        <v>6.7761806981519526E-2</v>
      </c>
      <c r="N152" s="28"/>
      <c r="O152" s="28"/>
      <c r="P152" s="29"/>
    </row>
    <row r="153" spans="2:16" s="8" customFormat="1" ht="15.6" x14ac:dyDescent="0.3">
      <c r="B153" s="20" t="s">
        <v>159</v>
      </c>
      <c r="C153" s="13">
        <v>372</v>
      </c>
      <c r="D153" s="12" t="s">
        <v>169</v>
      </c>
      <c r="E153" s="14">
        <v>4.3</v>
      </c>
      <c r="F153" s="15">
        <v>4.38</v>
      </c>
      <c r="G153" s="39">
        <f>'[2]3-4YO 2021-22 rates'!D151</f>
        <v>4.4400000000000004</v>
      </c>
      <c r="H153" s="26">
        <v>4.6100000000000003</v>
      </c>
      <c r="I153" s="30">
        <v>4.8899999999999997</v>
      </c>
      <c r="J153" s="48">
        <v>3.1645569620253049E-2</v>
      </c>
      <c r="K153" s="55">
        <v>5.2</v>
      </c>
      <c r="L153" s="57">
        <v>0.31</v>
      </c>
      <c r="M153" s="56">
        <v>6.3394683026584978E-2</v>
      </c>
      <c r="N153" s="28"/>
      <c r="O153" s="28"/>
      <c r="P153" s="29"/>
    </row>
    <row r="154" spans="2:16" s="8" customFormat="1" ht="15.6" x14ac:dyDescent="0.3">
      <c r="B154" s="20" t="s">
        <v>159</v>
      </c>
      <c r="C154" s="13">
        <v>373</v>
      </c>
      <c r="D154" s="12" t="s">
        <v>172</v>
      </c>
      <c r="E154" s="14">
        <v>4.57</v>
      </c>
      <c r="F154" s="15">
        <v>4.6500000000000004</v>
      </c>
      <c r="G154" s="39">
        <f>'[2]3-4YO 2021-22 rates'!D152</f>
        <v>4.71</v>
      </c>
      <c r="H154" s="26">
        <v>4.88</v>
      </c>
      <c r="I154" s="30">
        <v>5.04</v>
      </c>
      <c r="J154" s="48">
        <v>1.0020040080160284E-2</v>
      </c>
      <c r="K154" s="55">
        <v>5.33</v>
      </c>
      <c r="L154" s="57">
        <v>0.28999999999999998</v>
      </c>
      <c r="M154" s="56">
        <v>5.7539682539682543E-2</v>
      </c>
      <c r="N154" s="28"/>
      <c r="O154" s="28"/>
      <c r="P154" s="29"/>
    </row>
    <row r="155" spans="2:16" s="8" customFormat="1" ht="15.6" x14ac:dyDescent="0.3">
      <c r="B155" s="20" t="s">
        <v>159</v>
      </c>
      <c r="C155" s="13">
        <v>384</v>
      </c>
      <c r="D155" s="12" t="s">
        <v>170</v>
      </c>
      <c r="E155" s="14">
        <v>4.3099999999999996</v>
      </c>
      <c r="F155" s="15">
        <v>4.3899999999999997</v>
      </c>
      <c r="G155" s="39">
        <f>'[2]3-4YO 2021-22 rates'!D153</f>
        <v>4.4499999999999993</v>
      </c>
      <c r="H155" s="26">
        <v>4.6199999999999992</v>
      </c>
      <c r="I155" s="30">
        <v>4.91</v>
      </c>
      <c r="J155" s="48">
        <v>3.1512605042017076E-2</v>
      </c>
      <c r="K155" s="55">
        <v>5.21</v>
      </c>
      <c r="L155" s="57">
        <v>0.3</v>
      </c>
      <c r="M155" s="56">
        <v>6.1099796334012184E-2</v>
      </c>
      <c r="N155" s="28"/>
      <c r="O155" s="28"/>
      <c r="P155" s="29"/>
    </row>
    <row r="156" spans="2:16" s="8" customFormat="1" ht="16.2" thickBot="1" x14ac:dyDescent="0.35">
      <c r="B156" s="21" t="s">
        <v>159</v>
      </c>
      <c r="C156" s="22">
        <v>816</v>
      </c>
      <c r="D156" s="23" t="s">
        <v>167</v>
      </c>
      <c r="E156" s="24">
        <v>4.3</v>
      </c>
      <c r="F156" s="25">
        <v>4.38</v>
      </c>
      <c r="G156" s="40">
        <f>'[2]3-4YO 2021-22 rates'!D154</f>
        <v>4.4400000000000004</v>
      </c>
      <c r="H156" s="46">
        <v>4.6100000000000003</v>
      </c>
      <c r="I156" s="31">
        <v>4.87</v>
      </c>
      <c r="J156" s="49">
        <v>4.2826552462526805E-2</v>
      </c>
      <c r="K156" s="55">
        <v>5.2</v>
      </c>
      <c r="L156" s="57">
        <v>0.33</v>
      </c>
      <c r="M156" s="56">
        <v>6.7761806981519526E-2</v>
      </c>
      <c r="N156" s="28"/>
      <c r="O156" s="28"/>
      <c r="P156" s="29"/>
    </row>
    <row r="157" spans="2:16" ht="15.6" x14ac:dyDescent="0.3">
      <c r="E157"/>
      <c r="F157" s="9"/>
      <c r="G157" s="8"/>
      <c r="H157" s="8"/>
      <c r="I157" s="8"/>
      <c r="J157" s="8"/>
      <c r="K157" s="8"/>
      <c r="L157" s="8"/>
      <c r="M157" s="1"/>
      <c r="N157" s="1"/>
      <c r="O157" s="1"/>
    </row>
    <row r="158" spans="2:16" customFormat="1" x14ac:dyDescent="0.3">
      <c r="B158" s="16"/>
    </row>
    <row r="159" spans="2:16" x14ac:dyDescent="0.3">
      <c r="E159"/>
      <c r="F159"/>
    </row>
  </sheetData>
  <sortState xmlns:xlrd2="http://schemas.microsoft.com/office/spreadsheetml/2017/richdata2" ref="A5:AU156">
    <sortCondition ref="B5:B156"/>
    <sortCondition ref="D5:D156"/>
  </sortState>
  <mergeCells count="2">
    <mergeCell ref="B2:M2"/>
    <mergeCell ref="B3:M3"/>
  </mergeCells>
  <hyperlinks>
    <hyperlink ref="B4" r:id="rId1" xr:uid="{00000000-0004-0000-0000-000000000000}"/>
  </hyperlinks>
  <pageMargins left="0.7" right="0.7" top="0.75" bottom="0.75" header="0.3" footer="0.3"/>
  <pageSetup paperSize="8" scale="91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351B1C049EF4C88699C14BFB14F36" ma:contentTypeVersion="14" ma:contentTypeDescription="Create a new document." ma:contentTypeScope="" ma:versionID="7dd6a2007580904df7356f13955c11b8">
  <xsd:schema xmlns:xsd="http://www.w3.org/2001/XMLSchema" xmlns:xs="http://www.w3.org/2001/XMLSchema" xmlns:p="http://schemas.microsoft.com/office/2006/metadata/properties" xmlns:ns2="f93be0a7-3e74-41f2-a592-79b63f69a4e8" xmlns:ns3="48e1a448-0c6c-4c09-9f36-7bf89b8f80d0" targetNamespace="http://schemas.microsoft.com/office/2006/metadata/properties" ma:root="true" ma:fieldsID="5cb55f912ea2d20e2cb871269412bf4f" ns2:_="" ns3:_="">
    <xsd:import namespace="f93be0a7-3e74-41f2-a592-79b63f69a4e8"/>
    <xsd:import namespace="48e1a448-0c6c-4c09-9f36-7bf89b8f80d0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be0a7-3e74-41f2-a592-79b63f69a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1a448-0c6c-4c09-9f36-7bf89b8f80d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6d77571-3471-42a2-916a-14f1f1f0648f}" ma:internalName="TaxCatchAll" ma:showField="CatchAllData" ma:web="48e1a448-0c6c-4c09-9f36-7bf89b8f8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e1a448-0c6c-4c09-9f36-7bf89b8f80d0" xsi:nil="true"/>
  </documentManagement>
</p:properties>
</file>

<file path=customXml/itemProps1.xml><?xml version="1.0" encoding="utf-8"?>
<ds:datastoreItem xmlns:ds="http://schemas.openxmlformats.org/officeDocument/2006/customXml" ds:itemID="{6CF37FC4-6B71-4406-B1AD-5B07A7B7DD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85BF4-0F1F-4CB1-A688-9819FC37A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be0a7-3e74-41f2-a592-79b63f69a4e8"/>
    <ds:schemaRef ds:uri="48e1a448-0c6c-4c09-9f36-7bf89b8f8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C70AB6-506B-4C7A-9537-07A2252F5394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43357F1C-A860-4DF4-904A-BA8818471A5D}">
  <ds:schemaRefs>
    <ds:schemaRef ds:uri="http://schemas.microsoft.com/office/2006/metadata/properties"/>
    <ds:schemaRef ds:uri="http://schemas.microsoft.com/office/infopath/2007/PartnerControls"/>
    <ds:schemaRef ds:uri="48e1a448-0c6c-4c09-9f36-7bf89b8f80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2023-24 rates step-by-step</vt:lpstr>
      <vt:lpstr>'2023-24 rates step-by-step'!Print_Area</vt:lpstr>
    </vt:vector>
  </TitlesOfParts>
  <Manager/>
  <Company>DfE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SARATOON, Teedah</dc:creator>
  <cp:keywords/>
  <dc:description/>
  <cp:lastModifiedBy>Anne-Marie Argile</cp:lastModifiedBy>
  <cp:revision/>
  <dcterms:created xsi:type="dcterms:W3CDTF">2017-10-24T12:59:38Z</dcterms:created>
  <dcterms:modified xsi:type="dcterms:W3CDTF">2023-07-07T14:10:39Z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0x01010029D351B1C049EF4C88699C14BFB14F36</vt:lpwstr>
  </property>
</Properties>
</file>