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beccaSmith(NDNA)\Downloads\"/>
    </mc:Choice>
  </mc:AlternateContent>
  <xr:revisionPtr revIDLastSave="0" documentId="8_{29F9E484-38E8-4F94-AA2E-E855BCCC28B6}" xr6:coauthVersionLast="47" xr6:coauthVersionMax="47" xr10:uidLastSave="{00000000-0000-0000-0000-000000000000}"/>
  <bookViews>
    <workbookView xWindow="-120" yWindow="-120" windowWidth="29040" windowHeight="15840" xr2:uid="{250F8F72-CABE-4340-8AB1-19DB72A7CB49}"/>
  </bookViews>
  <sheets>
    <sheet name="2024-25 2 yr olds Region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6" i="1" l="1"/>
  <c r="H145" i="1"/>
  <c r="H142" i="1"/>
  <c r="H138" i="1"/>
  <c r="H137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G156" i="1"/>
  <c r="H156" i="1" s="1"/>
  <c r="G155" i="1"/>
  <c r="H155" i="1" s="1"/>
  <c r="G154" i="1"/>
  <c r="H154" i="1" s="1"/>
  <c r="G153" i="1"/>
  <c r="H153" i="1" s="1"/>
  <c r="G152" i="1"/>
  <c r="H152" i="1" s="1"/>
  <c r="G151" i="1"/>
  <c r="H151" i="1" s="1"/>
  <c r="G150" i="1"/>
  <c r="H150" i="1" s="1"/>
  <c r="G149" i="1"/>
  <c r="H149" i="1" s="1"/>
  <c r="G148" i="1"/>
  <c r="H148" i="1" s="1"/>
  <c r="G147" i="1"/>
  <c r="H147" i="1" s="1"/>
  <c r="G146" i="1"/>
  <c r="G145" i="1"/>
  <c r="G144" i="1"/>
  <c r="H144" i="1" s="1"/>
  <c r="G143" i="1"/>
  <c r="H143" i="1" s="1"/>
  <c r="G142" i="1"/>
  <c r="G141" i="1"/>
  <c r="H141" i="1" s="1"/>
  <c r="G140" i="1"/>
  <c r="H140" i="1" s="1"/>
  <c r="G139" i="1"/>
  <c r="H139" i="1" s="1"/>
  <c r="G138" i="1"/>
  <c r="G137" i="1"/>
  <c r="G136" i="1"/>
  <c r="H136" i="1" s="1"/>
  <c r="G135" i="1"/>
  <c r="H135" i="1" s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H6" i="1"/>
  <c r="G6" i="1"/>
</calcChain>
</file>

<file path=xl/sharedStrings.xml><?xml version="1.0" encoding="utf-8"?>
<sst xmlns="http://schemas.openxmlformats.org/spreadsheetml/2006/main" count="462" uniqueCount="274">
  <si>
    <t>Region
(alphabetical order)</t>
  </si>
  <si>
    <t>LA number</t>
  </si>
  <si>
    <t>LA name 
(alphabetical order within region)</t>
  </si>
  <si>
    <t xml:space="preserve">EAST MIDLANDS </t>
  </si>
  <si>
    <t>Derby</t>
  </si>
  <si>
    <t>£7.53</t>
  </si>
  <si>
    <t>Derbyshire</t>
  </si>
  <si>
    <t>£7.35</t>
  </si>
  <si>
    <t>Leicester</t>
  </si>
  <si>
    <t>£7.32</t>
  </si>
  <si>
    <t>Leicestershire</t>
  </si>
  <si>
    <t>£7.37</t>
  </si>
  <si>
    <t>Lincolnshire</t>
  </si>
  <si>
    <t>£7.40</t>
  </si>
  <si>
    <t>North Northamptonshire</t>
  </si>
  <si>
    <t>£7.62</t>
  </si>
  <si>
    <t>Nottingham</t>
  </si>
  <si>
    <t>£7.46</t>
  </si>
  <si>
    <t>Nottinghamshire</t>
  </si>
  <si>
    <t>£7.47</t>
  </si>
  <si>
    <t>Rutland</t>
  </si>
  <si>
    <t>£7.28</t>
  </si>
  <si>
    <t>West Northamptonshire</t>
  </si>
  <si>
    <t>£7.75</t>
  </si>
  <si>
    <t xml:space="preserve">EAST OF ENGLAND </t>
  </si>
  <si>
    <t>Bedford</t>
  </si>
  <si>
    <t>£8.00</t>
  </si>
  <si>
    <t>Cambridgeshire</t>
  </si>
  <si>
    <t>£8.12</t>
  </si>
  <si>
    <t>Central Bedfordshire</t>
  </si>
  <si>
    <t>£7.90</t>
  </si>
  <si>
    <t>Essex</t>
  </si>
  <si>
    <t>£7.83</t>
  </si>
  <si>
    <t>Hertfordshire</t>
  </si>
  <si>
    <t>£8.75</t>
  </si>
  <si>
    <t>Luton</t>
  </si>
  <si>
    <t>£7.85</t>
  </si>
  <si>
    <t>Norfolk</t>
  </si>
  <si>
    <t>£7.56</t>
  </si>
  <si>
    <t>Peterborough</t>
  </si>
  <si>
    <t>£7.97</t>
  </si>
  <si>
    <t>Southend-on-Sea</t>
  </si>
  <si>
    <t>£7.58</t>
  </si>
  <si>
    <t>Suffolk</t>
  </si>
  <si>
    <t>£7.61</t>
  </si>
  <si>
    <t>Thurrock</t>
  </si>
  <si>
    <t>£8.07</t>
  </si>
  <si>
    <t xml:space="preserve">INNER LONDON </t>
  </si>
  <si>
    <t>Camden</t>
  </si>
  <si>
    <t>£10.71</t>
  </si>
  <si>
    <t>Hackney</t>
  </si>
  <si>
    <t>£9.93</t>
  </si>
  <si>
    <t>Hammersmith and Fulham</t>
  </si>
  <si>
    <t>£10.80</t>
  </si>
  <si>
    <t>Haringey</t>
  </si>
  <si>
    <t>£9.18</t>
  </si>
  <si>
    <t>Islington</t>
  </si>
  <si>
    <t>£9.99</t>
  </si>
  <si>
    <t>Kensington and Chelsea</t>
  </si>
  <si>
    <t>£10.87</t>
  </si>
  <si>
    <t>Lambeth</t>
  </si>
  <si>
    <t>£10.18</t>
  </si>
  <si>
    <t>Lewisham</t>
  </si>
  <si>
    <t>£9.96</t>
  </si>
  <si>
    <t>Newham</t>
  </si>
  <si>
    <t>£8.47</t>
  </si>
  <si>
    <t>Southwark</t>
  </si>
  <si>
    <t>£10.09</t>
  </si>
  <si>
    <t>Tower Hamlets</t>
  </si>
  <si>
    <t>£9.91</t>
  </si>
  <si>
    <t>Wandsworth</t>
  </si>
  <si>
    <t>£10.67</t>
  </si>
  <si>
    <t>Westminster</t>
  </si>
  <si>
    <t>£11.11</t>
  </si>
  <si>
    <t xml:space="preserve">NORTH EAST </t>
  </si>
  <si>
    <t>Darlington</t>
  </si>
  <si>
    <t>£7.44</t>
  </si>
  <si>
    <t>Durham</t>
  </si>
  <si>
    <t>£7.23</t>
  </si>
  <si>
    <t>Gateshead</t>
  </si>
  <si>
    <t>£7.26</t>
  </si>
  <si>
    <t>Hartlepool</t>
  </si>
  <si>
    <t>£7.27</t>
  </si>
  <si>
    <t>Middlesbrough</t>
  </si>
  <si>
    <t>Newcastle upon Tyne</t>
  </si>
  <si>
    <t>£7.19</t>
  </si>
  <si>
    <t>North Tyneside</t>
  </si>
  <si>
    <t>£7.25</t>
  </si>
  <si>
    <t>Northumberland</t>
  </si>
  <si>
    <t>Redcar and Cleveland</t>
  </si>
  <si>
    <t>South Tyneside</t>
  </si>
  <si>
    <t>£7.12</t>
  </si>
  <si>
    <t>Stockton-on-Tees</t>
  </si>
  <si>
    <t>£7.34</t>
  </si>
  <si>
    <t>Sunderland</t>
  </si>
  <si>
    <t xml:space="preserve">NORTH WEST </t>
  </si>
  <si>
    <t>Blackburn with Darwen</t>
  </si>
  <si>
    <t>Blackpool</t>
  </si>
  <si>
    <t>Bolton</t>
  </si>
  <si>
    <t>£7.50</t>
  </si>
  <si>
    <t>Bury</t>
  </si>
  <si>
    <t>£7.45</t>
  </si>
  <si>
    <t>Cheshire East</t>
  </si>
  <si>
    <t>£7.54</t>
  </si>
  <si>
    <t>Cheshire West and Chester</t>
  </si>
  <si>
    <t>Cumberland</t>
  </si>
  <si>
    <t>£7.24</t>
  </si>
  <si>
    <t>Halton</t>
  </si>
  <si>
    <t>Knowsley</t>
  </si>
  <si>
    <t>£7.41</t>
  </si>
  <si>
    <t>Lancashire</t>
  </si>
  <si>
    <t>£7.30</t>
  </si>
  <si>
    <t>Liverpool</t>
  </si>
  <si>
    <t>£7.38</t>
  </si>
  <si>
    <t>Manchester</t>
  </si>
  <si>
    <t>Oldham</t>
  </si>
  <si>
    <t>Rochdale</t>
  </si>
  <si>
    <t>£7.42</t>
  </si>
  <si>
    <t>Salford</t>
  </si>
  <si>
    <t>£7.52</t>
  </si>
  <si>
    <t>Sefton</t>
  </si>
  <si>
    <t>£7.33</t>
  </si>
  <si>
    <t>St. Helens</t>
  </si>
  <si>
    <t>Stockport</t>
  </si>
  <si>
    <t>£7.43</t>
  </si>
  <si>
    <t>Tameside</t>
  </si>
  <si>
    <t>Trafford</t>
  </si>
  <si>
    <t>£7.64</t>
  </si>
  <si>
    <t>Warrington</t>
  </si>
  <si>
    <t>Westmorland and Furness</t>
  </si>
  <si>
    <t>Wigan</t>
  </si>
  <si>
    <t>Wirral</t>
  </si>
  <si>
    <t xml:space="preserve">OUTER LONDON </t>
  </si>
  <si>
    <t>Barking and Dagenham</t>
  </si>
  <si>
    <t>£8.43</t>
  </si>
  <si>
    <t>Barnet</t>
  </si>
  <si>
    <t>£9.34</t>
  </si>
  <si>
    <t>Bexley</t>
  </si>
  <si>
    <t>£9.23</t>
  </si>
  <si>
    <t>Brent</t>
  </si>
  <si>
    <t>£9.06</t>
  </si>
  <si>
    <t>Bromley</t>
  </si>
  <si>
    <t>£9.41</t>
  </si>
  <si>
    <t>Croydon</t>
  </si>
  <si>
    <t>£9.63</t>
  </si>
  <si>
    <t>Ealing</t>
  </si>
  <si>
    <t>Enfield</t>
  </si>
  <si>
    <t>£9.00</t>
  </si>
  <si>
    <t>Greenwich</t>
  </si>
  <si>
    <t>£10.29</t>
  </si>
  <si>
    <t>Harrow</t>
  </si>
  <si>
    <t>Havering</t>
  </si>
  <si>
    <t>£8.64</t>
  </si>
  <si>
    <t>Hillingdon</t>
  </si>
  <si>
    <t>£9.10</t>
  </si>
  <si>
    <t>Hounslow</t>
  </si>
  <si>
    <t>£9.31</t>
  </si>
  <si>
    <t>Kingston upon Thames</t>
  </si>
  <si>
    <t>£9.69</t>
  </si>
  <si>
    <t>Merton</t>
  </si>
  <si>
    <t>£9.58</t>
  </si>
  <si>
    <t>Redbridge</t>
  </si>
  <si>
    <t>£8.81</t>
  </si>
  <si>
    <t>Richmond upon Thames</t>
  </si>
  <si>
    <t>£9.80</t>
  </si>
  <si>
    <t>Sutton</t>
  </si>
  <si>
    <t>£10.02</t>
  </si>
  <si>
    <t>Waltham Forest</t>
  </si>
  <si>
    <t>£8.59</t>
  </si>
  <si>
    <t xml:space="preserve">SOUTH EAST </t>
  </si>
  <si>
    <t>Bracknell Forest</t>
  </si>
  <si>
    <t>£9.87</t>
  </si>
  <si>
    <t>Brighton and Hove</t>
  </si>
  <si>
    <t>£9.12</t>
  </si>
  <si>
    <t>Buckinghamshire</t>
  </si>
  <si>
    <t>£8.89</t>
  </si>
  <si>
    <t>East Sussex</t>
  </si>
  <si>
    <t>£8.14</t>
  </si>
  <si>
    <t>Hampshire</t>
  </si>
  <si>
    <t>Isle of Wight</t>
  </si>
  <si>
    <t>£7.81</t>
  </si>
  <si>
    <t>Kent</t>
  </si>
  <si>
    <t>£7.87</t>
  </si>
  <si>
    <t>Medway</t>
  </si>
  <si>
    <t>Milton Keynes</t>
  </si>
  <si>
    <t>£8.37</t>
  </si>
  <si>
    <t>Oxfordshire</t>
  </si>
  <si>
    <t>£8.23</t>
  </si>
  <si>
    <t>Portsmouth</t>
  </si>
  <si>
    <t>£8.45</t>
  </si>
  <si>
    <t>Reading</t>
  </si>
  <si>
    <t>£9.44</t>
  </si>
  <si>
    <t>Slough</t>
  </si>
  <si>
    <t>£9.47</t>
  </si>
  <si>
    <t>Southampton</t>
  </si>
  <si>
    <t>£8.55</t>
  </si>
  <si>
    <t>Surrey</t>
  </si>
  <si>
    <t>£9.79</t>
  </si>
  <si>
    <t>West Berkshire</t>
  </si>
  <si>
    <t>£8.84</t>
  </si>
  <si>
    <t>West Sussex</t>
  </si>
  <si>
    <t>£8.88</t>
  </si>
  <si>
    <t>Windsor and Maidenhead</t>
  </si>
  <si>
    <t>Wokingham</t>
  </si>
  <si>
    <t xml:space="preserve">SOUTH WEST </t>
  </si>
  <si>
    <t>Bath and North East Somerset</t>
  </si>
  <si>
    <t>£7.96</t>
  </si>
  <si>
    <t>Bournemouth, Christchurch and Poole</t>
  </si>
  <si>
    <t>£7.80</t>
  </si>
  <si>
    <t>Bristol City of</t>
  </si>
  <si>
    <t>Cornwall</t>
  </si>
  <si>
    <t>Devon</t>
  </si>
  <si>
    <t>£7.49</t>
  </si>
  <si>
    <t>Dorset</t>
  </si>
  <si>
    <t>Gloucestershire</t>
  </si>
  <si>
    <t>£7.60</t>
  </si>
  <si>
    <t>North Somerset</t>
  </si>
  <si>
    <t>£7.92</t>
  </si>
  <si>
    <t>Plymouth</t>
  </si>
  <si>
    <t>£7.69</t>
  </si>
  <si>
    <t>Somerset</t>
  </si>
  <si>
    <t>South Gloucestershire</t>
  </si>
  <si>
    <t>£8.10</t>
  </si>
  <si>
    <t>Swindon</t>
  </si>
  <si>
    <t>Torbay</t>
  </si>
  <si>
    <t>£7.71</t>
  </si>
  <si>
    <t>Wiltshire</t>
  </si>
  <si>
    <t xml:space="preserve">WEST MIDLANDS </t>
  </si>
  <si>
    <t>Birmingham</t>
  </si>
  <si>
    <t>£7.70</t>
  </si>
  <si>
    <t>Coventry</t>
  </si>
  <si>
    <t>£7.79</t>
  </si>
  <si>
    <t>Dudley</t>
  </si>
  <si>
    <t>£7.39</t>
  </si>
  <si>
    <t>Herefordshire</t>
  </si>
  <si>
    <t>Sandwell</t>
  </si>
  <si>
    <t>£7.73</t>
  </si>
  <si>
    <t>Shropshire</t>
  </si>
  <si>
    <t>Solihull</t>
  </si>
  <si>
    <t>Staffordshire</t>
  </si>
  <si>
    <t>£7.65</t>
  </si>
  <si>
    <t>Stoke-on-Trent</t>
  </si>
  <si>
    <t>Telford and Wrekin</t>
  </si>
  <si>
    <t>Walsall</t>
  </si>
  <si>
    <t>Warwickshire</t>
  </si>
  <si>
    <t>Wolverhampton</t>
  </si>
  <si>
    <t>Worcestershire</t>
  </si>
  <si>
    <t xml:space="preserve">YORKSHIRE AND THE HUMBER </t>
  </si>
  <si>
    <t>Barnsley</t>
  </si>
  <si>
    <t>Bradford</t>
  </si>
  <si>
    <t>Calderdale</t>
  </si>
  <si>
    <t>Doncaster</t>
  </si>
  <si>
    <t>East Riding of Yorkshire</t>
  </si>
  <si>
    <t>Kingston upon Hull City of</t>
  </si>
  <si>
    <t>£7.14</t>
  </si>
  <si>
    <t>Kirklees</t>
  </si>
  <si>
    <t>Leeds</t>
  </si>
  <si>
    <t>£7.78</t>
  </si>
  <si>
    <t>North East Lincolnshire</t>
  </si>
  <si>
    <t>North Lincolnshire</t>
  </si>
  <si>
    <t>North Yorkshire</t>
  </si>
  <si>
    <t>£7.55</t>
  </si>
  <si>
    <t>Rotherham</t>
  </si>
  <si>
    <t>Sheffield</t>
  </si>
  <si>
    <t>£7.36</t>
  </si>
  <si>
    <t>Wakefield</t>
  </si>
  <si>
    <t>£7.57</t>
  </si>
  <si>
    <t>York</t>
  </si>
  <si>
    <t xml:space="preserve">2022-23
</t>
  </si>
  <si>
    <t>2024-25</t>
  </si>
  <si>
    <t xml:space="preserve">September 2023-24     </t>
  </si>
  <si>
    <t>Value increase by DfE</t>
  </si>
  <si>
    <t xml:space="preserve">% increase by DfE </t>
  </si>
  <si>
    <t>Early Years National Funding Formula (EYNFF) - 2 year olds early education entitlements comparison table - by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</si>
</sst>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rgb="FF000000"/>
      <name val="Arial"/>
    </font>
    <font>
      <sz val="11"/>
      <color rgb="FF000000"/>
      <name val="Arial"/>
      <family val="2"/>
    </font>
    <font>
      <b/>
      <sz val="16"/>
      <color theme="1"/>
      <name val="Arial"/>
      <family val="2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5" fillId="4" borderId="10" xfId="1" applyFont="1" applyFill="1" applyBorder="1"/>
    <xf numFmtId="0" fontId="5" fillId="4" borderId="11" xfId="1" applyFont="1" applyFill="1" applyBorder="1" applyAlignment="1">
      <alignment horizontal="center"/>
    </xf>
    <xf numFmtId="0" fontId="5" fillId="4" borderId="11" xfId="1" applyFont="1" applyFill="1" applyBorder="1"/>
    <xf numFmtId="0" fontId="5" fillId="4" borderId="12" xfId="1" applyFont="1" applyFill="1" applyBorder="1"/>
    <xf numFmtId="0" fontId="5" fillId="4" borderId="1" xfId="1" applyFont="1" applyFill="1" applyBorder="1" applyAlignment="1">
      <alignment horizontal="center"/>
    </xf>
    <xf numFmtId="0" fontId="5" fillId="4" borderId="1" xfId="1" applyFont="1" applyFill="1" applyBorder="1"/>
    <xf numFmtId="0" fontId="5" fillId="4" borderId="13" xfId="1" applyFont="1" applyFill="1" applyBorder="1"/>
    <xf numFmtId="0" fontId="5" fillId="4" borderId="14" xfId="1" applyFont="1" applyFill="1" applyBorder="1" applyAlignment="1">
      <alignment horizontal="center"/>
    </xf>
    <xf numFmtId="0" fontId="5" fillId="4" borderId="14" xfId="1" applyFont="1" applyFill="1" applyBorder="1"/>
    <xf numFmtId="164" fontId="3" fillId="5" borderId="11" xfId="1" applyNumberFormat="1" applyFont="1" applyFill="1" applyBorder="1" applyAlignment="1">
      <alignment horizontal="right"/>
    </xf>
    <xf numFmtId="164" fontId="3" fillId="5" borderId="1" xfId="1" applyNumberFormat="1" applyFont="1" applyFill="1" applyBorder="1" applyAlignment="1">
      <alignment horizontal="right"/>
    </xf>
    <xf numFmtId="164" fontId="3" fillId="5" borderId="14" xfId="1" applyNumberFormat="1" applyFont="1" applyFill="1" applyBorder="1" applyAlignment="1">
      <alignment horizontal="right"/>
    </xf>
    <xf numFmtId="0" fontId="6" fillId="6" borderId="11" xfId="0" applyFont="1" applyFill="1" applyBorder="1" applyAlignment="1">
      <alignment horizontal="right"/>
    </xf>
    <xf numFmtId="0" fontId="6" fillId="6" borderId="1" xfId="0" applyFont="1" applyFill="1" applyBorder="1" applyAlignment="1">
      <alignment horizontal="right"/>
    </xf>
    <xf numFmtId="0" fontId="7" fillId="6" borderId="1" xfId="0" applyFont="1" applyFill="1" applyBorder="1" applyAlignment="1">
      <alignment horizontal="right"/>
    </xf>
    <xf numFmtId="0" fontId="7" fillId="6" borderId="14" xfId="0" applyFont="1" applyFill="1" applyBorder="1" applyAlignment="1">
      <alignment horizontal="right"/>
    </xf>
    <xf numFmtId="8" fontId="9" fillId="7" borderId="11" xfId="0" applyNumberFormat="1" applyFont="1" applyFill="1" applyBorder="1" applyAlignment="1">
      <alignment horizontal="right"/>
    </xf>
    <xf numFmtId="8" fontId="6" fillId="7" borderId="11" xfId="0" applyNumberFormat="1" applyFont="1" applyFill="1" applyBorder="1" applyAlignment="1">
      <alignment horizontal="right"/>
    </xf>
    <xf numFmtId="2" fontId="6" fillId="7" borderId="18" xfId="0" applyNumberFormat="1" applyFont="1" applyFill="1" applyBorder="1" applyAlignment="1">
      <alignment horizontal="right"/>
    </xf>
    <xf numFmtId="8" fontId="9" fillId="7" borderId="1" xfId="0" applyNumberFormat="1" applyFont="1" applyFill="1" applyBorder="1" applyAlignment="1">
      <alignment horizontal="right"/>
    </xf>
    <xf numFmtId="8" fontId="6" fillId="7" borderId="1" xfId="0" applyNumberFormat="1" applyFont="1" applyFill="1" applyBorder="1" applyAlignment="1">
      <alignment horizontal="right"/>
    </xf>
    <xf numFmtId="2" fontId="6" fillId="7" borderId="19" xfId="0" applyNumberFormat="1" applyFont="1" applyFill="1" applyBorder="1" applyAlignment="1">
      <alignment horizontal="right"/>
    </xf>
    <xf numFmtId="8" fontId="9" fillId="7" borderId="14" xfId="0" applyNumberFormat="1" applyFont="1" applyFill="1" applyBorder="1" applyAlignment="1">
      <alignment horizontal="right"/>
    </xf>
    <xf numFmtId="8" fontId="6" fillId="7" borderId="14" xfId="0" applyNumberFormat="1" applyFont="1" applyFill="1" applyBorder="1" applyAlignment="1">
      <alignment horizontal="right"/>
    </xf>
    <xf numFmtId="2" fontId="6" fillId="7" borderId="20" xfId="0" applyNumberFormat="1" applyFont="1" applyFill="1" applyBorder="1" applyAlignment="1">
      <alignment horizontal="right"/>
    </xf>
    <xf numFmtId="0" fontId="2" fillId="2" borderId="0" xfId="0" applyFont="1" applyFill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</cellXfs>
  <cellStyles count="2">
    <cellStyle name="Normal" xfId="0" builtinId="0"/>
    <cellStyle name="Normal 143" xfId="1" xr:uid="{6A153D62-F8C7-4962-BE7B-B757B8A261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99CE8-942C-407F-8135-4B831C3EB46B}">
  <dimension ref="A1:H156"/>
  <sheetViews>
    <sheetView tabSelected="1" zoomScale="87" zoomScaleNormal="87" workbookViewId="0">
      <selection activeCell="C159" sqref="C159"/>
    </sheetView>
  </sheetViews>
  <sheetFormatPr defaultRowHeight="15" x14ac:dyDescent="0.25"/>
  <cols>
    <col min="1" max="1" width="31.28515625" customWidth="1"/>
    <col min="2" max="2" width="12.85546875" customWidth="1"/>
    <col min="3" max="3" width="36.28515625" customWidth="1"/>
    <col min="4" max="7" width="20.7109375" customWidth="1"/>
    <col min="8" max="8" width="16.85546875" customWidth="1"/>
  </cols>
  <sheetData>
    <row r="1" spans="1:8" ht="15" customHeight="1" thickBot="1" x14ac:dyDescent="0.3">
      <c r="A1" s="29"/>
      <c r="B1" s="29"/>
      <c r="C1" s="29"/>
      <c r="D1" s="29"/>
      <c r="E1" s="29"/>
    </row>
    <row r="2" spans="1:8" ht="55.15" customHeight="1" x14ac:dyDescent="0.25">
      <c r="A2" s="30" t="s">
        <v>273</v>
      </c>
      <c r="B2" s="31"/>
      <c r="C2" s="31"/>
      <c r="D2" s="31"/>
      <c r="E2" s="31"/>
      <c r="F2" s="31"/>
      <c r="G2" s="31"/>
      <c r="H2" s="32"/>
    </row>
    <row r="3" spans="1:8" ht="27" customHeight="1" x14ac:dyDescent="0.25">
      <c r="A3" s="33"/>
      <c r="B3" s="34"/>
      <c r="C3" s="34"/>
      <c r="D3" s="34"/>
      <c r="E3" s="34"/>
      <c r="F3" s="34"/>
      <c r="G3" s="34"/>
      <c r="H3" s="35"/>
    </row>
    <row r="4" spans="1:8" ht="15" customHeight="1" thickBot="1" x14ac:dyDescent="0.3">
      <c r="A4" s="36"/>
      <c r="B4" s="37"/>
      <c r="C4" s="37"/>
      <c r="D4" s="37"/>
      <c r="E4" s="37"/>
      <c r="F4" s="37"/>
      <c r="G4" s="37"/>
      <c r="H4" s="38"/>
    </row>
    <row r="5" spans="1:8" ht="48" thickBot="1" x14ac:dyDescent="0.3">
      <c r="A5" s="3" t="s">
        <v>0</v>
      </c>
      <c r="B5" s="1" t="s">
        <v>1</v>
      </c>
      <c r="C5" s="1" t="s">
        <v>2</v>
      </c>
      <c r="D5" s="1" t="s">
        <v>268</v>
      </c>
      <c r="E5" s="1" t="s">
        <v>270</v>
      </c>
      <c r="F5" s="1" t="s">
        <v>269</v>
      </c>
      <c r="G5" s="1" t="s">
        <v>271</v>
      </c>
      <c r="H5" s="2" t="s">
        <v>272</v>
      </c>
    </row>
    <row r="6" spans="1:8" ht="15.75" x14ac:dyDescent="0.25">
      <c r="A6" s="4" t="s">
        <v>3</v>
      </c>
      <c r="B6" s="5">
        <v>831</v>
      </c>
      <c r="C6" s="6" t="s">
        <v>4</v>
      </c>
      <c r="D6" s="13">
        <v>5.57</v>
      </c>
      <c r="E6" s="16" t="s">
        <v>5</v>
      </c>
      <c r="F6" s="20">
        <v>8.16</v>
      </c>
      <c r="G6" s="21">
        <f>F6-E6</f>
        <v>0.62999999999999989</v>
      </c>
      <c r="H6" s="22">
        <f>G6/E6*100</f>
        <v>8.3665338645418306</v>
      </c>
    </row>
    <row r="7" spans="1:8" ht="15.75" x14ac:dyDescent="0.25">
      <c r="A7" s="7" t="s">
        <v>3</v>
      </c>
      <c r="B7" s="8">
        <v>830</v>
      </c>
      <c r="C7" s="9" t="s">
        <v>6</v>
      </c>
      <c r="D7" s="14">
        <v>5.57</v>
      </c>
      <c r="E7" s="17" t="s">
        <v>7</v>
      </c>
      <c r="F7" s="23">
        <v>7.53</v>
      </c>
      <c r="G7" s="24">
        <f t="shared" ref="G7:G70" si="0">F7-E7</f>
        <v>0.1800000000000006</v>
      </c>
      <c r="H7" s="25">
        <f t="shared" ref="H7:H70" si="1">G7/E7*100</f>
        <v>2.4489795918367427</v>
      </c>
    </row>
    <row r="8" spans="1:8" ht="15.75" x14ac:dyDescent="0.25">
      <c r="A8" s="7" t="s">
        <v>3</v>
      </c>
      <c r="B8" s="8">
        <v>856</v>
      </c>
      <c r="C8" s="9" t="s">
        <v>8</v>
      </c>
      <c r="D8" s="14">
        <v>5.57</v>
      </c>
      <c r="E8" s="17" t="s">
        <v>9</v>
      </c>
      <c r="F8" s="23">
        <v>7.97</v>
      </c>
      <c r="G8" s="24">
        <f t="shared" si="0"/>
        <v>0.64999999999999947</v>
      </c>
      <c r="H8" s="25">
        <f t="shared" si="1"/>
        <v>8.8797814207650188</v>
      </c>
    </row>
    <row r="9" spans="1:8" ht="15.75" x14ac:dyDescent="0.25">
      <c r="A9" s="7" t="s">
        <v>3</v>
      </c>
      <c r="B9" s="8">
        <v>855</v>
      </c>
      <c r="C9" s="9" t="s">
        <v>10</v>
      </c>
      <c r="D9" s="14">
        <v>5.57</v>
      </c>
      <c r="E9" s="17" t="s">
        <v>11</v>
      </c>
      <c r="F9" s="23">
        <v>7.27</v>
      </c>
      <c r="G9" s="24">
        <f t="shared" si="0"/>
        <v>-0.10000000000000053</v>
      </c>
      <c r="H9" s="25">
        <f t="shared" si="1"/>
        <v>-1.356852103120767</v>
      </c>
    </row>
    <row r="10" spans="1:8" ht="15.75" x14ac:dyDescent="0.25">
      <c r="A10" s="7" t="s">
        <v>3</v>
      </c>
      <c r="B10" s="8">
        <v>925</v>
      </c>
      <c r="C10" s="9" t="s">
        <v>12</v>
      </c>
      <c r="D10" s="14">
        <v>5.57</v>
      </c>
      <c r="E10" s="17" t="s">
        <v>13</v>
      </c>
      <c r="F10" s="23">
        <v>7.61</v>
      </c>
      <c r="G10" s="24">
        <f t="shared" si="0"/>
        <v>0.20999999999999996</v>
      </c>
      <c r="H10" s="25">
        <f t="shared" si="1"/>
        <v>2.8378378378378373</v>
      </c>
    </row>
    <row r="11" spans="1:8" ht="15.75" x14ac:dyDescent="0.25">
      <c r="A11" s="7" t="s">
        <v>3</v>
      </c>
      <c r="B11" s="8">
        <v>940</v>
      </c>
      <c r="C11" s="9" t="s">
        <v>14</v>
      </c>
      <c r="D11" s="14">
        <v>5.62</v>
      </c>
      <c r="E11" s="17" t="s">
        <v>15</v>
      </c>
      <c r="F11" s="23">
        <v>7.84</v>
      </c>
      <c r="G11" s="24">
        <f t="shared" si="0"/>
        <v>0.21999999999999975</v>
      </c>
      <c r="H11" s="25">
        <f t="shared" si="1"/>
        <v>2.8871391076115454</v>
      </c>
    </row>
    <row r="12" spans="1:8" ht="15.75" x14ac:dyDescent="0.25">
      <c r="A12" s="7" t="s">
        <v>3</v>
      </c>
      <c r="B12" s="8">
        <v>892</v>
      </c>
      <c r="C12" s="9" t="s">
        <v>16</v>
      </c>
      <c r="D12" s="14">
        <v>5.6</v>
      </c>
      <c r="E12" s="17" t="s">
        <v>17</v>
      </c>
      <c r="F12" s="23">
        <v>8.36</v>
      </c>
      <c r="G12" s="24">
        <f t="shared" si="0"/>
        <v>0.89999999999999947</v>
      </c>
      <c r="H12" s="25">
        <f t="shared" si="1"/>
        <v>12.064343163538867</v>
      </c>
    </row>
    <row r="13" spans="1:8" ht="15.75" x14ac:dyDescent="0.25">
      <c r="A13" s="7" t="s">
        <v>3</v>
      </c>
      <c r="B13" s="8">
        <v>891</v>
      </c>
      <c r="C13" s="9" t="s">
        <v>18</v>
      </c>
      <c r="D13" s="14">
        <v>5.6</v>
      </c>
      <c r="E13" s="17" t="s">
        <v>19</v>
      </c>
      <c r="F13" s="23">
        <v>7.63</v>
      </c>
      <c r="G13" s="24">
        <f t="shared" si="0"/>
        <v>0.16000000000000014</v>
      </c>
      <c r="H13" s="25">
        <f t="shared" si="1"/>
        <v>2.1419009370816622</v>
      </c>
    </row>
    <row r="14" spans="1:8" ht="15.75" x14ac:dyDescent="0.25">
      <c r="A14" s="7" t="s">
        <v>3</v>
      </c>
      <c r="B14" s="8">
        <v>857</v>
      </c>
      <c r="C14" s="9" t="s">
        <v>20</v>
      </c>
      <c r="D14" s="14">
        <v>5.57</v>
      </c>
      <c r="E14" s="17" t="s">
        <v>21</v>
      </c>
      <c r="F14" s="23">
        <v>6.98</v>
      </c>
      <c r="G14" s="24">
        <f t="shared" si="0"/>
        <v>-0.29999999999999982</v>
      </c>
      <c r="H14" s="25">
        <f t="shared" si="1"/>
        <v>-4.1208791208791178</v>
      </c>
    </row>
    <row r="15" spans="1:8" ht="15.75" x14ac:dyDescent="0.25">
      <c r="A15" s="7" t="s">
        <v>3</v>
      </c>
      <c r="B15" s="8">
        <v>941</v>
      </c>
      <c r="C15" s="9" t="s">
        <v>22</v>
      </c>
      <c r="D15" s="14">
        <v>5.62</v>
      </c>
      <c r="E15" s="17" t="s">
        <v>23</v>
      </c>
      <c r="F15" s="23">
        <v>7.81</v>
      </c>
      <c r="G15" s="24">
        <f t="shared" si="0"/>
        <v>5.9999999999999609E-2</v>
      </c>
      <c r="H15" s="25">
        <f t="shared" si="1"/>
        <v>0.77419354838709176</v>
      </c>
    </row>
    <row r="16" spans="1:8" ht="15.75" x14ac:dyDescent="0.25">
      <c r="A16" s="7" t="s">
        <v>24</v>
      </c>
      <c r="B16" s="8">
        <v>822</v>
      </c>
      <c r="C16" s="9" t="s">
        <v>25</v>
      </c>
      <c r="D16" s="14">
        <v>5.76</v>
      </c>
      <c r="E16" s="18" t="s">
        <v>26</v>
      </c>
      <c r="F16" s="23">
        <v>8.16</v>
      </c>
      <c r="G16" s="24">
        <f t="shared" si="0"/>
        <v>0.16000000000000014</v>
      </c>
      <c r="H16" s="25">
        <f t="shared" si="1"/>
        <v>2.0000000000000018</v>
      </c>
    </row>
    <row r="17" spans="1:8" ht="15.75" x14ac:dyDescent="0.25">
      <c r="A17" s="7" t="s">
        <v>24</v>
      </c>
      <c r="B17" s="8">
        <v>873</v>
      </c>
      <c r="C17" s="9" t="s">
        <v>27</v>
      </c>
      <c r="D17" s="14">
        <v>5.78</v>
      </c>
      <c r="E17" s="18" t="s">
        <v>28</v>
      </c>
      <c r="F17" s="23">
        <v>8.15</v>
      </c>
      <c r="G17" s="24">
        <f t="shared" si="0"/>
        <v>3.0000000000001137E-2</v>
      </c>
      <c r="H17" s="25">
        <f t="shared" si="1"/>
        <v>0.36945812807883177</v>
      </c>
    </row>
    <row r="18" spans="1:8" ht="15.75" x14ac:dyDescent="0.25">
      <c r="A18" s="7" t="s">
        <v>24</v>
      </c>
      <c r="B18" s="8">
        <v>823</v>
      </c>
      <c r="C18" s="9" t="s">
        <v>29</v>
      </c>
      <c r="D18" s="14">
        <v>5.76</v>
      </c>
      <c r="E18" s="18" t="s">
        <v>30</v>
      </c>
      <c r="F18" s="23">
        <v>7.76</v>
      </c>
      <c r="G18" s="24">
        <f t="shared" si="0"/>
        <v>-0.14000000000000057</v>
      </c>
      <c r="H18" s="25">
        <f t="shared" si="1"/>
        <v>-1.7721518987341842</v>
      </c>
    </row>
    <row r="19" spans="1:8" ht="15.75" x14ac:dyDescent="0.25">
      <c r="A19" s="7" t="s">
        <v>24</v>
      </c>
      <c r="B19" s="8">
        <v>881</v>
      </c>
      <c r="C19" s="9" t="s">
        <v>31</v>
      </c>
      <c r="D19" s="14">
        <v>5.75</v>
      </c>
      <c r="E19" s="18" t="s">
        <v>32</v>
      </c>
      <c r="F19" s="23">
        <v>7.91</v>
      </c>
      <c r="G19" s="24">
        <f t="shared" si="0"/>
        <v>8.0000000000000071E-2</v>
      </c>
      <c r="H19" s="25">
        <f t="shared" si="1"/>
        <v>1.0217113665389537</v>
      </c>
    </row>
    <row r="20" spans="1:8" ht="15.75" x14ac:dyDescent="0.25">
      <c r="A20" s="7" t="s">
        <v>24</v>
      </c>
      <c r="B20" s="8">
        <v>919</v>
      </c>
      <c r="C20" s="9" t="s">
        <v>33</v>
      </c>
      <c r="D20" s="14">
        <v>5.98</v>
      </c>
      <c r="E20" s="18" t="s">
        <v>34</v>
      </c>
      <c r="F20" s="23">
        <v>8.73</v>
      </c>
      <c r="G20" s="24">
        <f t="shared" si="0"/>
        <v>-1.9999999999999574E-2</v>
      </c>
      <c r="H20" s="25">
        <f t="shared" si="1"/>
        <v>-0.22857142857142368</v>
      </c>
    </row>
    <row r="21" spans="1:8" ht="15.75" x14ac:dyDescent="0.25">
      <c r="A21" s="7" t="s">
        <v>24</v>
      </c>
      <c r="B21" s="8">
        <v>821</v>
      </c>
      <c r="C21" s="9" t="s">
        <v>35</v>
      </c>
      <c r="D21" s="14">
        <v>5.76</v>
      </c>
      <c r="E21" s="18" t="s">
        <v>36</v>
      </c>
      <c r="F21" s="23">
        <v>8.3699999999999992</v>
      </c>
      <c r="G21" s="24">
        <f t="shared" si="0"/>
        <v>0.51999999999999957</v>
      </c>
      <c r="H21" s="25">
        <f t="shared" si="1"/>
        <v>6.624203821656045</v>
      </c>
    </row>
    <row r="22" spans="1:8" ht="15.75" x14ac:dyDescent="0.25">
      <c r="A22" s="7" t="s">
        <v>24</v>
      </c>
      <c r="B22" s="8">
        <v>926</v>
      </c>
      <c r="C22" s="9" t="s">
        <v>37</v>
      </c>
      <c r="D22" s="14">
        <v>5.57</v>
      </c>
      <c r="E22" s="18" t="s">
        <v>38</v>
      </c>
      <c r="F22" s="23">
        <v>7.7</v>
      </c>
      <c r="G22" s="24">
        <f t="shared" si="0"/>
        <v>0.14000000000000057</v>
      </c>
      <c r="H22" s="25">
        <f t="shared" si="1"/>
        <v>1.8518518518518594</v>
      </c>
    </row>
    <row r="23" spans="1:8" ht="15.75" x14ac:dyDescent="0.25">
      <c r="A23" s="7" t="s">
        <v>24</v>
      </c>
      <c r="B23" s="8">
        <v>874</v>
      </c>
      <c r="C23" s="9" t="s">
        <v>39</v>
      </c>
      <c r="D23" s="14">
        <v>5.78</v>
      </c>
      <c r="E23" s="18" t="s">
        <v>40</v>
      </c>
      <c r="F23" s="23">
        <v>8.52</v>
      </c>
      <c r="G23" s="24">
        <f t="shared" si="0"/>
        <v>0.54999999999999982</v>
      </c>
      <c r="H23" s="25">
        <f t="shared" si="1"/>
        <v>6.9008782936010027</v>
      </c>
    </row>
    <row r="24" spans="1:8" ht="15.75" x14ac:dyDescent="0.25">
      <c r="A24" s="7" t="s">
        <v>24</v>
      </c>
      <c r="B24" s="8">
        <v>882</v>
      </c>
      <c r="C24" s="9" t="s">
        <v>41</v>
      </c>
      <c r="D24" s="14">
        <v>5.61</v>
      </c>
      <c r="E24" s="18" t="s">
        <v>42</v>
      </c>
      <c r="F24" s="23">
        <v>7.99</v>
      </c>
      <c r="G24" s="24">
        <f t="shared" si="0"/>
        <v>0.41000000000000014</v>
      </c>
      <c r="H24" s="25">
        <f t="shared" si="1"/>
        <v>5.4089709762533005</v>
      </c>
    </row>
    <row r="25" spans="1:8" ht="15.75" x14ac:dyDescent="0.25">
      <c r="A25" s="7" t="s">
        <v>24</v>
      </c>
      <c r="B25" s="8">
        <v>935</v>
      </c>
      <c r="C25" s="9" t="s">
        <v>43</v>
      </c>
      <c r="D25" s="14">
        <v>5.57</v>
      </c>
      <c r="E25" s="18" t="s">
        <v>44</v>
      </c>
      <c r="F25" s="23">
        <v>7.74</v>
      </c>
      <c r="G25" s="24">
        <f t="shared" si="0"/>
        <v>0.12999999999999989</v>
      </c>
      <c r="H25" s="25">
        <f t="shared" si="1"/>
        <v>1.7082785808147161</v>
      </c>
    </row>
    <row r="26" spans="1:8" ht="15.75" x14ac:dyDescent="0.25">
      <c r="A26" s="7" t="s">
        <v>24</v>
      </c>
      <c r="B26" s="8">
        <v>883</v>
      </c>
      <c r="C26" s="9" t="s">
        <v>45</v>
      </c>
      <c r="D26" s="14">
        <v>6.03</v>
      </c>
      <c r="E26" s="18" t="s">
        <v>46</v>
      </c>
      <c r="F26" s="23">
        <v>8.4499999999999993</v>
      </c>
      <c r="G26" s="24">
        <f t="shared" si="0"/>
        <v>0.37999999999999901</v>
      </c>
      <c r="H26" s="25">
        <f t="shared" si="1"/>
        <v>4.7087980173481903</v>
      </c>
    </row>
    <row r="27" spans="1:8" ht="15.75" x14ac:dyDescent="0.25">
      <c r="A27" s="7" t="s">
        <v>47</v>
      </c>
      <c r="B27" s="8">
        <v>202</v>
      </c>
      <c r="C27" s="9" t="s">
        <v>48</v>
      </c>
      <c r="D27" s="14">
        <v>6.87</v>
      </c>
      <c r="E27" s="18" t="s">
        <v>49</v>
      </c>
      <c r="F27" s="23">
        <v>11.83</v>
      </c>
      <c r="G27" s="24">
        <f t="shared" si="0"/>
        <v>1.1199999999999992</v>
      </c>
      <c r="H27" s="25">
        <f t="shared" si="1"/>
        <v>10.457516339869272</v>
      </c>
    </row>
    <row r="28" spans="1:8" ht="15.75" x14ac:dyDescent="0.25">
      <c r="A28" s="7" t="s">
        <v>47</v>
      </c>
      <c r="B28" s="8">
        <v>204</v>
      </c>
      <c r="C28" s="9" t="s">
        <v>50</v>
      </c>
      <c r="D28" s="14">
        <v>6.87</v>
      </c>
      <c r="E28" s="18" t="s">
        <v>51</v>
      </c>
      <c r="F28" s="23">
        <v>11.01</v>
      </c>
      <c r="G28" s="24">
        <f t="shared" si="0"/>
        <v>1.08</v>
      </c>
      <c r="H28" s="25">
        <f t="shared" si="1"/>
        <v>10.876132930513597</v>
      </c>
    </row>
    <row r="29" spans="1:8" ht="15.75" x14ac:dyDescent="0.25">
      <c r="A29" s="7" t="s">
        <v>47</v>
      </c>
      <c r="B29" s="8">
        <v>205</v>
      </c>
      <c r="C29" s="9" t="s">
        <v>52</v>
      </c>
      <c r="D29" s="14">
        <v>6.87</v>
      </c>
      <c r="E29" s="18" t="s">
        <v>53</v>
      </c>
      <c r="F29" s="23">
        <v>11.3</v>
      </c>
      <c r="G29" s="24">
        <f t="shared" si="0"/>
        <v>0.5</v>
      </c>
      <c r="H29" s="25">
        <f t="shared" si="1"/>
        <v>4.6296296296296298</v>
      </c>
    </row>
    <row r="30" spans="1:8" ht="15.75" x14ac:dyDescent="0.25">
      <c r="A30" s="7" t="s">
        <v>47</v>
      </c>
      <c r="B30" s="8">
        <v>309</v>
      </c>
      <c r="C30" s="9" t="s">
        <v>54</v>
      </c>
      <c r="D30" s="14">
        <v>6.03</v>
      </c>
      <c r="E30" s="18" t="s">
        <v>55</v>
      </c>
      <c r="F30" s="23">
        <v>9.85</v>
      </c>
      <c r="G30" s="24">
        <f t="shared" si="0"/>
        <v>0.66999999999999993</v>
      </c>
      <c r="H30" s="25">
        <f t="shared" si="1"/>
        <v>7.2984749455337683</v>
      </c>
    </row>
    <row r="31" spans="1:8" ht="15.75" x14ac:dyDescent="0.25">
      <c r="A31" s="7" t="s">
        <v>47</v>
      </c>
      <c r="B31" s="8">
        <v>206</v>
      </c>
      <c r="C31" s="9" t="s">
        <v>56</v>
      </c>
      <c r="D31" s="14">
        <v>6.87</v>
      </c>
      <c r="E31" s="18" t="s">
        <v>57</v>
      </c>
      <c r="F31" s="23">
        <v>11.27</v>
      </c>
      <c r="G31" s="24">
        <f t="shared" si="0"/>
        <v>1.2799999999999994</v>
      </c>
      <c r="H31" s="25">
        <f t="shared" si="1"/>
        <v>12.812812812812806</v>
      </c>
    </row>
    <row r="32" spans="1:8" ht="15.75" x14ac:dyDescent="0.25">
      <c r="A32" s="7" t="s">
        <v>47</v>
      </c>
      <c r="B32" s="8">
        <v>207</v>
      </c>
      <c r="C32" s="9" t="s">
        <v>58</v>
      </c>
      <c r="D32" s="14">
        <v>6.87</v>
      </c>
      <c r="E32" s="18" t="s">
        <v>59</v>
      </c>
      <c r="F32" s="23">
        <v>11.5</v>
      </c>
      <c r="G32" s="24">
        <f t="shared" si="0"/>
        <v>0.63000000000000078</v>
      </c>
      <c r="H32" s="25">
        <f t="shared" si="1"/>
        <v>5.795768169273237</v>
      </c>
    </row>
    <row r="33" spans="1:8" ht="15.75" x14ac:dyDescent="0.25">
      <c r="A33" s="7" t="s">
        <v>47</v>
      </c>
      <c r="B33" s="8">
        <v>208</v>
      </c>
      <c r="C33" s="9" t="s">
        <v>60</v>
      </c>
      <c r="D33" s="14">
        <v>6.87</v>
      </c>
      <c r="E33" s="18" t="s">
        <v>61</v>
      </c>
      <c r="F33" s="23">
        <v>11.18</v>
      </c>
      <c r="G33" s="24">
        <f t="shared" si="0"/>
        <v>1</v>
      </c>
      <c r="H33" s="25">
        <f t="shared" si="1"/>
        <v>9.8231827111984291</v>
      </c>
    </row>
    <row r="34" spans="1:8" ht="15.75" x14ac:dyDescent="0.25">
      <c r="A34" s="7" t="s">
        <v>47</v>
      </c>
      <c r="B34" s="8">
        <v>209</v>
      </c>
      <c r="C34" s="9" t="s">
        <v>62</v>
      </c>
      <c r="D34" s="14">
        <v>6.87</v>
      </c>
      <c r="E34" s="18" t="s">
        <v>63</v>
      </c>
      <c r="F34" s="23">
        <v>10.64</v>
      </c>
      <c r="G34" s="24">
        <f t="shared" si="0"/>
        <v>0.67999999999999972</v>
      </c>
      <c r="H34" s="25">
        <f t="shared" si="1"/>
        <v>6.8273092369477872</v>
      </c>
    </row>
    <row r="35" spans="1:8" ht="15.75" x14ac:dyDescent="0.25">
      <c r="A35" s="7" t="s">
        <v>47</v>
      </c>
      <c r="B35" s="8">
        <v>316</v>
      </c>
      <c r="C35" s="9" t="s">
        <v>64</v>
      </c>
      <c r="D35" s="14">
        <v>6.03</v>
      </c>
      <c r="E35" s="18" t="s">
        <v>65</v>
      </c>
      <c r="F35" s="23">
        <v>9.2100000000000009</v>
      </c>
      <c r="G35" s="24">
        <f t="shared" si="0"/>
        <v>0.74000000000000021</v>
      </c>
      <c r="H35" s="25">
        <f t="shared" si="1"/>
        <v>8.7367178276269204</v>
      </c>
    </row>
    <row r="36" spans="1:8" ht="15.75" x14ac:dyDescent="0.25">
      <c r="A36" s="7" t="s">
        <v>47</v>
      </c>
      <c r="B36" s="8">
        <v>210</v>
      </c>
      <c r="C36" s="9" t="s">
        <v>66</v>
      </c>
      <c r="D36" s="14">
        <v>6.87</v>
      </c>
      <c r="E36" s="18" t="s">
        <v>67</v>
      </c>
      <c r="F36" s="23">
        <v>10.97</v>
      </c>
      <c r="G36" s="24">
        <f t="shared" si="0"/>
        <v>0.88000000000000078</v>
      </c>
      <c r="H36" s="25">
        <f t="shared" si="1"/>
        <v>8.7215064420218127</v>
      </c>
    </row>
    <row r="37" spans="1:8" ht="15.75" x14ac:dyDescent="0.25">
      <c r="A37" s="7" t="s">
        <v>47</v>
      </c>
      <c r="B37" s="8">
        <v>211</v>
      </c>
      <c r="C37" s="9" t="s">
        <v>68</v>
      </c>
      <c r="D37" s="14">
        <v>6.87</v>
      </c>
      <c r="E37" s="18" t="s">
        <v>69</v>
      </c>
      <c r="F37" s="23">
        <v>11.25</v>
      </c>
      <c r="G37" s="24">
        <f t="shared" si="0"/>
        <v>1.3399999999999999</v>
      </c>
      <c r="H37" s="25">
        <f t="shared" si="1"/>
        <v>13.521695257315841</v>
      </c>
    </row>
    <row r="38" spans="1:8" ht="15.75" x14ac:dyDescent="0.25">
      <c r="A38" s="7" t="s">
        <v>47</v>
      </c>
      <c r="B38" s="8">
        <v>212</v>
      </c>
      <c r="C38" s="9" t="s">
        <v>70</v>
      </c>
      <c r="D38" s="14">
        <v>6.87</v>
      </c>
      <c r="E38" s="18" t="s">
        <v>71</v>
      </c>
      <c r="F38" s="23">
        <v>11.17</v>
      </c>
      <c r="G38" s="24">
        <f t="shared" si="0"/>
        <v>0.5</v>
      </c>
      <c r="H38" s="25">
        <f t="shared" si="1"/>
        <v>4.6860356138706658</v>
      </c>
    </row>
    <row r="39" spans="1:8" ht="15.75" x14ac:dyDescent="0.25">
      <c r="A39" s="7" t="s">
        <v>47</v>
      </c>
      <c r="B39" s="8">
        <v>213</v>
      </c>
      <c r="C39" s="9" t="s">
        <v>72</v>
      </c>
      <c r="D39" s="14">
        <v>6.87</v>
      </c>
      <c r="E39" s="18" t="s">
        <v>73</v>
      </c>
      <c r="F39" s="23">
        <v>11.88</v>
      </c>
      <c r="G39" s="24">
        <f t="shared" si="0"/>
        <v>0.77000000000000135</v>
      </c>
      <c r="H39" s="25">
        <f t="shared" si="1"/>
        <v>6.930693069306944</v>
      </c>
    </row>
    <row r="40" spans="1:8" ht="15.75" x14ac:dyDescent="0.25">
      <c r="A40" s="7" t="s">
        <v>74</v>
      </c>
      <c r="B40" s="8">
        <v>841</v>
      </c>
      <c r="C40" s="9" t="s">
        <v>75</v>
      </c>
      <c r="D40" s="14">
        <v>5.57</v>
      </c>
      <c r="E40" s="18" t="s">
        <v>76</v>
      </c>
      <c r="F40" s="23">
        <v>7.86</v>
      </c>
      <c r="G40" s="24">
        <f t="shared" si="0"/>
        <v>0.41999999999999993</v>
      </c>
      <c r="H40" s="25">
        <f t="shared" si="1"/>
        <v>5.6451612903225792</v>
      </c>
    </row>
    <row r="41" spans="1:8" ht="15.75" x14ac:dyDescent="0.25">
      <c r="A41" s="7" t="s">
        <v>74</v>
      </c>
      <c r="B41" s="8">
        <v>840</v>
      </c>
      <c r="C41" s="9" t="s">
        <v>77</v>
      </c>
      <c r="D41" s="14">
        <v>5.57</v>
      </c>
      <c r="E41" s="18" t="s">
        <v>78</v>
      </c>
      <c r="F41" s="23">
        <v>7.73</v>
      </c>
      <c r="G41" s="24">
        <f t="shared" si="0"/>
        <v>0.5</v>
      </c>
      <c r="H41" s="25">
        <f t="shared" si="1"/>
        <v>6.9156293222683258</v>
      </c>
    </row>
    <row r="42" spans="1:8" ht="15.75" x14ac:dyDescent="0.25">
      <c r="A42" s="7" t="s">
        <v>74</v>
      </c>
      <c r="B42" s="8">
        <v>390</v>
      </c>
      <c r="C42" s="9" t="s">
        <v>79</v>
      </c>
      <c r="D42" s="14">
        <v>5.57</v>
      </c>
      <c r="E42" s="18" t="s">
        <v>80</v>
      </c>
      <c r="F42" s="23">
        <v>7.68</v>
      </c>
      <c r="G42" s="24">
        <f t="shared" si="0"/>
        <v>0.41999999999999993</v>
      </c>
      <c r="H42" s="25">
        <f t="shared" si="1"/>
        <v>5.7851239669421481</v>
      </c>
    </row>
    <row r="43" spans="1:8" ht="15.75" x14ac:dyDescent="0.25">
      <c r="A43" s="7" t="s">
        <v>74</v>
      </c>
      <c r="B43" s="8">
        <v>805</v>
      </c>
      <c r="C43" s="9" t="s">
        <v>81</v>
      </c>
      <c r="D43" s="14">
        <v>5.57</v>
      </c>
      <c r="E43" s="18" t="s">
        <v>82</v>
      </c>
      <c r="F43" s="23">
        <v>8.02</v>
      </c>
      <c r="G43" s="24">
        <f t="shared" si="0"/>
        <v>0.75</v>
      </c>
      <c r="H43" s="25">
        <f t="shared" si="1"/>
        <v>10.316368638239339</v>
      </c>
    </row>
    <row r="44" spans="1:8" ht="15.75" x14ac:dyDescent="0.25">
      <c r="A44" s="7" t="s">
        <v>74</v>
      </c>
      <c r="B44" s="8">
        <v>806</v>
      </c>
      <c r="C44" s="9" t="s">
        <v>83</v>
      </c>
      <c r="D44" s="14">
        <v>5.57</v>
      </c>
      <c r="E44" s="18" t="s">
        <v>80</v>
      </c>
      <c r="F44" s="23">
        <v>8.18</v>
      </c>
      <c r="G44" s="24">
        <f t="shared" si="0"/>
        <v>0.91999999999999993</v>
      </c>
      <c r="H44" s="25">
        <f t="shared" si="1"/>
        <v>12.672176308539946</v>
      </c>
    </row>
    <row r="45" spans="1:8" ht="15.75" x14ac:dyDescent="0.25">
      <c r="A45" s="7" t="s">
        <v>74</v>
      </c>
      <c r="B45" s="8">
        <v>391</v>
      </c>
      <c r="C45" s="9" t="s">
        <v>84</v>
      </c>
      <c r="D45" s="14">
        <v>5.57</v>
      </c>
      <c r="E45" s="18" t="s">
        <v>85</v>
      </c>
      <c r="F45" s="23">
        <v>7.98</v>
      </c>
      <c r="G45" s="24">
        <f t="shared" si="0"/>
        <v>0.79</v>
      </c>
      <c r="H45" s="25">
        <f t="shared" si="1"/>
        <v>10.987482614742698</v>
      </c>
    </row>
    <row r="46" spans="1:8" ht="15.75" x14ac:dyDescent="0.25">
      <c r="A46" s="7" t="s">
        <v>74</v>
      </c>
      <c r="B46" s="8">
        <v>392</v>
      </c>
      <c r="C46" s="9" t="s">
        <v>86</v>
      </c>
      <c r="D46" s="14">
        <v>5.57</v>
      </c>
      <c r="E46" s="18" t="s">
        <v>87</v>
      </c>
      <c r="F46" s="23">
        <v>7.54</v>
      </c>
      <c r="G46" s="24">
        <f t="shared" si="0"/>
        <v>0.29000000000000004</v>
      </c>
      <c r="H46" s="25">
        <f t="shared" si="1"/>
        <v>4.0000000000000009</v>
      </c>
    </row>
    <row r="47" spans="1:8" ht="15.75" x14ac:dyDescent="0.25">
      <c r="A47" s="7" t="s">
        <v>74</v>
      </c>
      <c r="B47" s="8">
        <v>929</v>
      </c>
      <c r="C47" s="9" t="s">
        <v>88</v>
      </c>
      <c r="D47" s="14">
        <v>5.57</v>
      </c>
      <c r="E47" s="18" t="s">
        <v>82</v>
      </c>
      <c r="F47" s="23">
        <v>7.5</v>
      </c>
      <c r="G47" s="24">
        <f t="shared" si="0"/>
        <v>0.23000000000000043</v>
      </c>
      <c r="H47" s="25">
        <f t="shared" si="1"/>
        <v>3.1636863823934034</v>
      </c>
    </row>
    <row r="48" spans="1:8" ht="15.75" x14ac:dyDescent="0.25">
      <c r="A48" s="7" t="s">
        <v>74</v>
      </c>
      <c r="B48" s="8">
        <v>807</v>
      </c>
      <c r="C48" s="9" t="s">
        <v>89</v>
      </c>
      <c r="D48" s="14">
        <v>5.57</v>
      </c>
      <c r="E48" s="18" t="s">
        <v>78</v>
      </c>
      <c r="F48" s="23">
        <v>7.78</v>
      </c>
      <c r="G48" s="24">
        <f t="shared" si="0"/>
        <v>0.54999999999999982</v>
      </c>
      <c r="H48" s="25">
        <f t="shared" si="1"/>
        <v>7.607192254495156</v>
      </c>
    </row>
    <row r="49" spans="1:8" ht="15.75" x14ac:dyDescent="0.25">
      <c r="A49" s="7" t="s">
        <v>74</v>
      </c>
      <c r="B49" s="8">
        <v>393</v>
      </c>
      <c r="C49" s="9" t="s">
        <v>90</v>
      </c>
      <c r="D49" s="14">
        <v>5.57</v>
      </c>
      <c r="E49" s="18" t="s">
        <v>91</v>
      </c>
      <c r="F49" s="23">
        <v>7.79</v>
      </c>
      <c r="G49" s="24">
        <f t="shared" si="0"/>
        <v>0.66999999999999993</v>
      </c>
      <c r="H49" s="25">
        <f t="shared" si="1"/>
        <v>9.4101123595505616</v>
      </c>
    </row>
    <row r="50" spans="1:8" ht="15.75" x14ac:dyDescent="0.25">
      <c r="A50" s="7" t="s">
        <v>74</v>
      </c>
      <c r="B50" s="8">
        <v>808</v>
      </c>
      <c r="C50" s="9" t="s">
        <v>92</v>
      </c>
      <c r="D50" s="14">
        <v>5.57</v>
      </c>
      <c r="E50" s="18" t="s">
        <v>93</v>
      </c>
      <c r="F50" s="23">
        <v>7.76</v>
      </c>
      <c r="G50" s="24">
        <f t="shared" si="0"/>
        <v>0.41999999999999993</v>
      </c>
      <c r="H50" s="25">
        <f t="shared" si="1"/>
        <v>5.7220708446866473</v>
      </c>
    </row>
    <row r="51" spans="1:8" ht="15.75" x14ac:dyDescent="0.25">
      <c r="A51" s="7" t="s">
        <v>74</v>
      </c>
      <c r="B51" s="8">
        <v>394</v>
      </c>
      <c r="C51" s="9" t="s">
        <v>94</v>
      </c>
      <c r="D51" s="14">
        <v>5.57</v>
      </c>
      <c r="E51" s="18" t="s">
        <v>82</v>
      </c>
      <c r="F51" s="23">
        <v>7.84</v>
      </c>
      <c r="G51" s="24">
        <f t="shared" si="0"/>
        <v>0.57000000000000028</v>
      </c>
      <c r="H51" s="25">
        <f t="shared" si="1"/>
        <v>7.8404401650619029</v>
      </c>
    </row>
    <row r="52" spans="1:8" ht="15.75" x14ac:dyDescent="0.25">
      <c r="A52" s="7" t="s">
        <v>95</v>
      </c>
      <c r="B52" s="8">
        <v>889</v>
      </c>
      <c r="C52" s="9" t="s">
        <v>96</v>
      </c>
      <c r="D52" s="14">
        <v>5.57</v>
      </c>
      <c r="E52" s="18" t="s">
        <v>82</v>
      </c>
      <c r="F52" s="23">
        <v>7.86</v>
      </c>
      <c r="G52" s="24">
        <f t="shared" si="0"/>
        <v>0.59000000000000075</v>
      </c>
      <c r="H52" s="25">
        <f t="shared" si="1"/>
        <v>8.1155433287482914</v>
      </c>
    </row>
    <row r="53" spans="1:8" ht="15.75" x14ac:dyDescent="0.25">
      <c r="A53" s="7" t="s">
        <v>95</v>
      </c>
      <c r="B53" s="8">
        <v>890</v>
      </c>
      <c r="C53" s="9" t="s">
        <v>97</v>
      </c>
      <c r="D53" s="14">
        <v>5.57</v>
      </c>
      <c r="E53" s="18" t="s">
        <v>80</v>
      </c>
      <c r="F53" s="23">
        <v>8.01</v>
      </c>
      <c r="G53" s="24">
        <f t="shared" si="0"/>
        <v>0.75</v>
      </c>
      <c r="H53" s="25">
        <f t="shared" si="1"/>
        <v>10.330578512396695</v>
      </c>
    </row>
    <row r="54" spans="1:8" ht="15.75" x14ac:dyDescent="0.25">
      <c r="A54" s="7" t="s">
        <v>95</v>
      </c>
      <c r="B54" s="8">
        <v>350</v>
      </c>
      <c r="C54" s="9" t="s">
        <v>98</v>
      </c>
      <c r="D54" s="14">
        <v>5.67</v>
      </c>
      <c r="E54" s="18" t="s">
        <v>99</v>
      </c>
      <c r="F54" s="23">
        <v>8.0500000000000007</v>
      </c>
      <c r="G54" s="24">
        <f t="shared" si="0"/>
        <v>0.55000000000000071</v>
      </c>
      <c r="H54" s="25">
        <f t="shared" si="1"/>
        <v>7.3333333333333428</v>
      </c>
    </row>
    <row r="55" spans="1:8" ht="15.75" x14ac:dyDescent="0.25">
      <c r="A55" s="7" t="s">
        <v>95</v>
      </c>
      <c r="B55" s="8">
        <v>351</v>
      </c>
      <c r="C55" s="9" t="s">
        <v>100</v>
      </c>
      <c r="D55" s="14">
        <v>5.67</v>
      </c>
      <c r="E55" s="18" t="s">
        <v>101</v>
      </c>
      <c r="F55" s="23">
        <v>7.74</v>
      </c>
      <c r="G55" s="24">
        <f t="shared" si="0"/>
        <v>0.29000000000000004</v>
      </c>
      <c r="H55" s="25">
        <f t="shared" si="1"/>
        <v>3.8926174496644297</v>
      </c>
    </row>
    <row r="56" spans="1:8" ht="15.75" x14ac:dyDescent="0.25">
      <c r="A56" s="7" t="s">
        <v>95</v>
      </c>
      <c r="B56" s="8">
        <v>895</v>
      </c>
      <c r="C56" s="9" t="s">
        <v>102</v>
      </c>
      <c r="D56" s="14">
        <v>5.65</v>
      </c>
      <c r="E56" s="18" t="s">
        <v>103</v>
      </c>
      <c r="F56" s="23">
        <v>7.48</v>
      </c>
      <c r="G56" s="24">
        <f t="shared" si="0"/>
        <v>-5.9999999999999609E-2</v>
      </c>
      <c r="H56" s="25">
        <f t="shared" si="1"/>
        <v>-0.79575596816975602</v>
      </c>
    </row>
    <row r="57" spans="1:8" ht="15.75" x14ac:dyDescent="0.25">
      <c r="A57" s="7" t="s">
        <v>95</v>
      </c>
      <c r="B57" s="8">
        <v>896</v>
      </c>
      <c r="C57" s="9" t="s">
        <v>104</v>
      </c>
      <c r="D57" s="14">
        <v>5.65</v>
      </c>
      <c r="E57" s="18" t="s">
        <v>103</v>
      </c>
      <c r="F57" s="23">
        <v>7.64</v>
      </c>
      <c r="G57" s="24">
        <f t="shared" si="0"/>
        <v>9.9999999999999645E-2</v>
      </c>
      <c r="H57" s="25">
        <f t="shared" si="1"/>
        <v>1.3262599469495973</v>
      </c>
    </row>
    <row r="58" spans="1:8" ht="15.75" x14ac:dyDescent="0.25">
      <c r="A58" s="7" t="s">
        <v>95</v>
      </c>
      <c r="B58" s="8">
        <v>942</v>
      </c>
      <c r="C58" s="9" t="s">
        <v>105</v>
      </c>
      <c r="D58" s="14">
        <v>5.57</v>
      </c>
      <c r="E58" s="18" t="s">
        <v>106</v>
      </c>
      <c r="F58" s="23">
        <v>7.37</v>
      </c>
      <c r="G58" s="24">
        <f t="shared" si="0"/>
        <v>0.12999999999999989</v>
      </c>
      <c r="H58" s="25">
        <f t="shared" si="1"/>
        <v>1.7955801104972362</v>
      </c>
    </row>
    <row r="59" spans="1:8" ht="15.75" x14ac:dyDescent="0.25">
      <c r="A59" s="7" t="s">
        <v>95</v>
      </c>
      <c r="B59" s="8">
        <v>876</v>
      </c>
      <c r="C59" s="9" t="s">
        <v>107</v>
      </c>
      <c r="D59" s="14">
        <v>5.65</v>
      </c>
      <c r="E59" s="18" t="s">
        <v>38</v>
      </c>
      <c r="F59" s="23">
        <v>8.1999999999999993</v>
      </c>
      <c r="G59" s="24">
        <f t="shared" si="0"/>
        <v>0.63999999999999968</v>
      </c>
      <c r="H59" s="25">
        <f t="shared" si="1"/>
        <v>8.4656084656084616</v>
      </c>
    </row>
    <row r="60" spans="1:8" ht="15.75" x14ac:dyDescent="0.25">
      <c r="A60" s="7" t="s">
        <v>95</v>
      </c>
      <c r="B60" s="8">
        <v>340</v>
      </c>
      <c r="C60" s="9" t="s">
        <v>108</v>
      </c>
      <c r="D60" s="14">
        <v>5.59</v>
      </c>
      <c r="E60" s="18" t="s">
        <v>109</v>
      </c>
      <c r="F60" s="23">
        <v>8.17</v>
      </c>
      <c r="G60" s="24">
        <f t="shared" si="0"/>
        <v>0.75999999999999979</v>
      </c>
      <c r="H60" s="25">
        <f t="shared" si="1"/>
        <v>10.256410256410254</v>
      </c>
    </row>
    <row r="61" spans="1:8" ht="15.75" x14ac:dyDescent="0.25">
      <c r="A61" s="7" t="s">
        <v>95</v>
      </c>
      <c r="B61" s="8">
        <v>888</v>
      </c>
      <c r="C61" s="9" t="s">
        <v>110</v>
      </c>
      <c r="D61" s="14">
        <v>5.57</v>
      </c>
      <c r="E61" s="18" t="s">
        <v>111</v>
      </c>
      <c r="F61" s="23">
        <v>7.54</v>
      </c>
      <c r="G61" s="24">
        <f t="shared" si="0"/>
        <v>0.24000000000000021</v>
      </c>
      <c r="H61" s="25">
        <f t="shared" si="1"/>
        <v>3.2876712328767157</v>
      </c>
    </row>
    <row r="62" spans="1:8" ht="15.75" x14ac:dyDescent="0.25">
      <c r="A62" s="7" t="s">
        <v>95</v>
      </c>
      <c r="B62" s="8">
        <v>341</v>
      </c>
      <c r="C62" s="9" t="s">
        <v>112</v>
      </c>
      <c r="D62" s="14">
        <v>5.59</v>
      </c>
      <c r="E62" s="18" t="s">
        <v>113</v>
      </c>
      <c r="F62" s="23">
        <v>8.2100000000000009</v>
      </c>
      <c r="G62" s="24">
        <f t="shared" si="0"/>
        <v>0.83000000000000096</v>
      </c>
      <c r="H62" s="25">
        <f t="shared" si="1"/>
        <v>11.246612466124674</v>
      </c>
    </row>
    <row r="63" spans="1:8" ht="15.75" x14ac:dyDescent="0.25">
      <c r="A63" s="7" t="s">
        <v>95</v>
      </c>
      <c r="B63" s="8">
        <v>352</v>
      </c>
      <c r="C63" s="9" t="s">
        <v>114</v>
      </c>
      <c r="D63" s="14">
        <v>5.67</v>
      </c>
      <c r="E63" s="18" t="s">
        <v>17</v>
      </c>
      <c r="F63" s="23">
        <v>8.49</v>
      </c>
      <c r="G63" s="24">
        <f t="shared" si="0"/>
        <v>1.0300000000000002</v>
      </c>
      <c r="H63" s="25">
        <f t="shared" si="1"/>
        <v>13.806970509383381</v>
      </c>
    </row>
    <row r="64" spans="1:8" ht="15.75" x14ac:dyDescent="0.25">
      <c r="A64" s="7" t="s">
        <v>95</v>
      </c>
      <c r="B64" s="8">
        <v>353</v>
      </c>
      <c r="C64" s="9" t="s">
        <v>115</v>
      </c>
      <c r="D64" s="14">
        <v>5.67</v>
      </c>
      <c r="E64" s="18" t="s">
        <v>13</v>
      </c>
      <c r="F64" s="23">
        <v>8.08</v>
      </c>
      <c r="G64" s="24">
        <f t="shared" si="0"/>
        <v>0.67999999999999972</v>
      </c>
      <c r="H64" s="25">
        <f t="shared" si="1"/>
        <v>9.1891891891891859</v>
      </c>
    </row>
    <row r="65" spans="1:8" ht="15.75" x14ac:dyDescent="0.25">
      <c r="A65" s="7" t="s">
        <v>95</v>
      </c>
      <c r="B65" s="8">
        <v>354</v>
      </c>
      <c r="C65" s="9" t="s">
        <v>116</v>
      </c>
      <c r="D65" s="14">
        <v>5.67</v>
      </c>
      <c r="E65" s="18" t="s">
        <v>117</v>
      </c>
      <c r="F65" s="23">
        <v>8.0399999999999991</v>
      </c>
      <c r="G65" s="24">
        <f t="shared" si="0"/>
        <v>0.61999999999999922</v>
      </c>
      <c r="H65" s="25">
        <f t="shared" si="1"/>
        <v>8.3557951482479691</v>
      </c>
    </row>
    <row r="66" spans="1:8" ht="15.75" x14ac:dyDescent="0.25">
      <c r="A66" s="7" t="s">
        <v>95</v>
      </c>
      <c r="B66" s="8">
        <v>355</v>
      </c>
      <c r="C66" s="9" t="s">
        <v>118</v>
      </c>
      <c r="D66" s="14">
        <v>5.67</v>
      </c>
      <c r="E66" s="18" t="s">
        <v>119</v>
      </c>
      <c r="F66" s="23">
        <v>8.1199999999999992</v>
      </c>
      <c r="G66" s="24">
        <f t="shared" si="0"/>
        <v>0.59999999999999964</v>
      </c>
      <c r="H66" s="25">
        <f t="shared" si="1"/>
        <v>7.978723404255315</v>
      </c>
    </row>
    <row r="67" spans="1:8" ht="15.75" x14ac:dyDescent="0.25">
      <c r="A67" s="7" t="s">
        <v>95</v>
      </c>
      <c r="B67" s="8">
        <v>343</v>
      </c>
      <c r="C67" s="9" t="s">
        <v>120</v>
      </c>
      <c r="D67" s="14">
        <v>5.59</v>
      </c>
      <c r="E67" s="18" t="s">
        <v>121</v>
      </c>
      <c r="F67" s="23">
        <v>7.6</v>
      </c>
      <c r="G67" s="24">
        <f t="shared" si="0"/>
        <v>0.26999999999999957</v>
      </c>
      <c r="H67" s="25">
        <f t="shared" si="1"/>
        <v>3.683492496589353</v>
      </c>
    </row>
    <row r="68" spans="1:8" ht="15.75" x14ac:dyDescent="0.25">
      <c r="A68" s="7" t="s">
        <v>95</v>
      </c>
      <c r="B68" s="8">
        <v>342</v>
      </c>
      <c r="C68" s="9" t="s">
        <v>122</v>
      </c>
      <c r="D68" s="14">
        <v>5.59</v>
      </c>
      <c r="E68" s="18" t="s">
        <v>15</v>
      </c>
      <c r="F68" s="23">
        <v>8.1199999999999992</v>
      </c>
      <c r="G68" s="24">
        <f t="shared" si="0"/>
        <v>0.49999999999999911</v>
      </c>
      <c r="H68" s="25">
        <f t="shared" si="1"/>
        <v>6.5616797900262354</v>
      </c>
    </row>
    <row r="69" spans="1:8" ht="15.75" x14ac:dyDescent="0.25">
      <c r="A69" s="7" t="s">
        <v>95</v>
      </c>
      <c r="B69" s="8">
        <v>356</v>
      </c>
      <c r="C69" s="9" t="s">
        <v>123</v>
      </c>
      <c r="D69" s="14">
        <v>5.67</v>
      </c>
      <c r="E69" s="18" t="s">
        <v>124</v>
      </c>
      <c r="F69" s="23">
        <v>7.55</v>
      </c>
      <c r="G69" s="24">
        <f t="shared" si="0"/>
        <v>0.12000000000000011</v>
      </c>
      <c r="H69" s="25">
        <f t="shared" si="1"/>
        <v>1.6150740242261117</v>
      </c>
    </row>
    <row r="70" spans="1:8" ht="15.75" x14ac:dyDescent="0.25">
      <c r="A70" s="7" t="s">
        <v>95</v>
      </c>
      <c r="B70" s="8">
        <v>357</v>
      </c>
      <c r="C70" s="9" t="s">
        <v>125</v>
      </c>
      <c r="D70" s="14">
        <v>5.67</v>
      </c>
      <c r="E70" s="18" t="s">
        <v>124</v>
      </c>
      <c r="F70" s="23">
        <v>7.96</v>
      </c>
      <c r="G70" s="24">
        <f t="shared" si="0"/>
        <v>0.53000000000000025</v>
      </c>
      <c r="H70" s="25">
        <f t="shared" si="1"/>
        <v>7.1332436069986569</v>
      </c>
    </row>
    <row r="71" spans="1:8" ht="15.75" x14ac:dyDescent="0.25">
      <c r="A71" s="7" t="s">
        <v>95</v>
      </c>
      <c r="B71" s="8">
        <v>358</v>
      </c>
      <c r="C71" s="9" t="s">
        <v>126</v>
      </c>
      <c r="D71" s="14">
        <v>5.67</v>
      </c>
      <c r="E71" s="18" t="s">
        <v>127</v>
      </c>
      <c r="F71" s="23">
        <v>7.7</v>
      </c>
      <c r="G71" s="24">
        <f t="shared" ref="G71:G134" si="2">F71-E71</f>
        <v>6.0000000000000497E-2</v>
      </c>
      <c r="H71" s="25">
        <f t="shared" ref="H71:H134" si="3">G71/E71*100</f>
        <v>0.78534031413613226</v>
      </c>
    </row>
    <row r="72" spans="1:8" ht="15.75" x14ac:dyDescent="0.25">
      <c r="A72" s="7" t="s">
        <v>95</v>
      </c>
      <c r="B72" s="8">
        <v>877</v>
      </c>
      <c r="C72" s="9" t="s">
        <v>128</v>
      </c>
      <c r="D72" s="14">
        <v>5.65</v>
      </c>
      <c r="E72" s="18" t="s">
        <v>38</v>
      </c>
      <c r="F72" s="23">
        <v>7.74</v>
      </c>
      <c r="G72" s="24">
        <f t="shared" si="2"/>
        <v>0.1800000000000006</v>
      </c>
      <c r="H72" s="25">
        <f t="shared" si="3"/>
        <v>2.3809523809523894</v>
      </c>
    </row>
    <row r="73" spans="1:8" ht="15.75" x14ac:dyDescent="0.25">
      <c r="A73" s="7" t="s">
        <v>95</v>
      </c>
      <c r="B73" s="8">
        <v>943</v>
      </c>
      <c r="C73" s="9" t="s">
        <v>129</v>
      </c>
      <c r="D73" s="14">
        <v>5.57</v>
      </c>
      <c r="E73" s="18" t="s">
        <v>21</v>
      </c>
      <c r="F73" s="23">
        <v>7.2</v>
      </c>
      <c r="G73" s="24">
        <f t="shared" si="2"/>
        <v>-8.0000000000000071E-2</v>
      </c>
      <c r="H73" s="25">
        <f t="shared" si="3"/>
        <v>-1.0989010989010999</v>
      </c>
    </row>
    <row r="74" spans="1:8" ht="15.75" x14ac:dyDescent="0.25">
      <c r="A74" s="7" t="s">
        <v>95</v>
      </c>
      <c r="B74" s="8">
        <v>359</v>
      </c>
      <c r="C74" s="9" t="s">
        <v>130</v>
      </c>
      <c r="D74" s="14">
        <v>5.67</v>
      </c>
      <c r="E74" s="18" t="s">
        <v>103</v>
      </c>
      <c r="F74" s="23">
        <v>7.85</v>
      </c>
      <c r="G74" s="24">
        <f t="shared" si="2"/>
        <v>0.30999999999999961</v>
      </c>
      <c r="H74" s="25">
        <f t="shared" si="3"/>
        <v>4.1114058355437608</v>
      </c>
    </row>
    <row r="75" spans="1:8" ht="15.75" x14ac:dyDescent="0.25">
      <c r="A75" s="7" t="s">
        <v>95</v>
      </c>
      <c r="B75" s="8">
        <v>344</v>
      </c>
      <c r="C75" s="9" t="s">
        <v>131</v>
      </c>
      <c r="D75" s="14">
        <v>5.59</v>
      </c>
      <c r="E75" s="18" t="s">
        <v>76</v>
      </c>
      <c r="F75" s="23">
        <v>7.88</v>
      </c>
      <c r="G75" s="24">
        <f t="shared" si="2"/>
        <v>0.4399999999999995</v>
      </c>
      <c r="H75" s="25">
        <f t="shared" si="3"/>
        <v>5.9139784946236489</v>
      </c>
    </row>
    <row r="76" spans="1:8" ht="15.75" x14ac:dyDescent="0.25">
      <c r="A76" s="7" t="s">
        <v>132</v>
      </c>
      <c r="B76" s="8">
        <v>301</v>
      </c>
      <c r="C76" s="9" t="s">
        <v>133</v>
      </c>
      <c r="D76" s="14">
        <v>6.03</v>
      </c>
      <c r="E76" s="18" t="s">
        <v>134</v>
      </c>
      <c r="F76" s="23">
        <v>9.2100000000000009</v>
      </c>
      <c r="G76" s="24">
        <f t="shared" si="2"/>
        <v>0.78000000000000114</v>
      </c>
      <c r="H76" s="25">
        <f t="shared" si="3"/>
        <v>9.2526690391459212</v>
      </c>
    </row>
    <row r="77" spans="1:8" ht="15.75" x14ac:dyDescent="0.25">
      <c r="A77" s="7" t="s">
        <v>132</v>
      </c>
      <c r="B77" s="8">
        <v>302</v>
      </c>
      <c r="C77" s="9" t="s">
        <v>135</v>
      </c>
      <c r="D77" s="14">
        <v>6.29</v>
      </c>
      <c r="E77" s="18" t="s">
        <v>136</v>
      </c>
      <c r="F77" s="23">
        <v>9.59</v>
      </c>
      <c r="G77" s="24">
        <f t="shared" si="2"/>
        <v>0.25</v>
      </c>
      <c r="H77" s="25">
        <f t="shared" si="3"/>
        <v>2.6766595289079231</v>
      </c>
    </row>
    <row r="78" spans="1:8" ht="15.75" x14ac:dyDescent="0.25">
      <c r="A78" s="7" t="s">
        <v>132</v>
      </c>
      <c r="B78" s="8">
        <v>303</v>
      </c>
      <c r="C78" s="9" t="s">
        <v>137</v>
      </c>
      <c r="D78" s="14">
        <v>6.03</v>
      </c>
      <c r="E78" s="18" t="s">
        <v>138</v>
      </c>
      <c r="F78" s="23">
        <v>9.43</v>
      </c>
      <c r="G78" s="24">
        <f t="shared" si="2"/>
        <v>0.19999999999999929</v>
      </c>
      <c r="H78" s="25">
        <f t="shared" si="3"/>
        <v>2.1668472372697649</v>
      </c>
    </row>
    <row r="79" spans="1:8" ht="15.75" x14ac:dyDescent="0.25">
      <c r="A79" s="7" t="s">
        <v>132</v>
      </c>
      <c r="B79" s="8">
        <v>304</v>
      </c>
      <c r="C79" s="9" t="s">
        <v>139</v>
      </c>
      <c r="D79" s="14">
        <v>6.29</v>
      </c>
      <c r="E79" s="18" t="s">
        <v>140</v>
      </c>
      <c r="F79" s="23">
        <v>9.59</v>
      </c>
      <c r="G79" s="24">
        <f t="shared" si="2"/>
        <v>0.52999999999999936</v>
      </c>
      <c r="H79" s="25">
        <f t="shared" si="3"/>
        <v>5.8498896247240539</v>
      </c>
    </row>
    <row r="80" spans="1:8" ht="15.75" x14ac:dyDescent="0.25">
      <c r="A80" s="7" t="s">
        <v>132</v>
      </c>
      <c r="B80" s="8">
        <v>305</v>
      </c>
      <c r="C80" s="9" t="s">
        <v>141</v>
      </c>
      <c r="D80" s="14">
        <v>6.03</v>
      </c>
      <c r="E80" s="18" t="s">
        <v>142</v>
      </c>
      <c r="F80" s="23">
        <v>9.44</v>
      </c>
      <c r="G80" s="24">
        <f t="shared" si="2"/>
        <v>2.9999999999999361E-2</v>
      </c>
      <c r="H80" s="25">
        <f t="shared" si="3"/>
        <v>0.31880977683314943</v>
      </c>
    </row>
    <row r="81" spans="1:8" ht="15.75" x14ac:dyDescent="0.25">
      <c r="A81" s="7" t="s">
        <v>132</v>
      </c>
      <c r="B81" s="8">
        <v>306</v>
      </c>
      <c r="C81" s="9" t="s">
        <v>143</v>
      </c>
      <c r="D81" s="14">
        <v>6.03</v>
      </c>
      <c r="E81" s="18" t="s">
        <v>144</v>
      </c>
      <c r="F81" s="23">
        <v>10.119999999999999</v>
      </c>
      <c r="G81" s="24">
        <f t="shared" si="2"/>
        <v>0.48999999999999844</v>
      </c>
      <c r="H81" s="25">
        <f t="shared" si="3"/>
        <v>5.0882658359293709</v>
      </c>
    </row>
    <row r="82" spans="1:8" ht="15.75" x14ac:dyDescent="0.25">
      <c r="A82" s="7" t="s">
        <v>132</v>
      </c>
      <c r="B82" s="8">
        <v>307</v>
      </c>
      <c r="C82" s="9" t="s">
        <v>145</v>
      </c>
      <c r="D82" s="14">
        <v>6.29</v>
      </c>
      <c r="E82" s="18" t="s">
        <v>55</v>
      </c>
      <c r="F82" s="23">
        <v>9.7200000000000006</v>
      </c>
      <c r="G82" s="24">
        <f t="shared" si="2"/>
        <v>0.54000000000000092</v>
      </c>
      <c r="H82" s="25">
        <f t="shared" si="3"/>
        <v>5.8823529411764808</v>
      </c>
    </row>
    <row r="83" spans="1:8" ht="15.75" x14ac:dyDescent="0.25">
      <c r="A83" s="7" t="s">
        <v>132</v>
      </c>
      <c r="B83" s="8">
        <v>308</v>
      </c>
      <c r="C83" s="9" t="s">
        <v>146</v>
      </c>
      <c r="D83" s="14">
        <v>6.03</v>
      </c>
      <c r="E83" s="18" t="s">
        <v>147</v>
      </c>
      <c r="F83" s="23">
        <v>9.77</v>
      </c>
      <c r="G83" s="24">
        <f t="shared" si="2"/>
        <v>0.76999999999999957</v>
      </c>
      <c r="H83" s="25">
        <f t="shared" si="3"/>
        <v>8.5555555555555518</v>
      </c>
    </row>
    <row r="84" spans="1:8" ht="15.75" x14ac:dyDescent="0.25">
      <c r="A84" s="7" t="s">
        <v>132</v>
      </c>
      <c r="B84" s="8">
        <v>203</v>
      </c>
      <c r="C84" s="9" t="s">
        <v>148</v>
      </c>
      <c r="D84" s="14">
        <v>6.87</v>
      </c>
      <c r="E84" s="18" t="s">
        <v>149</v>
      </c>
      <c r="F84" s="23">
        <v>11.11</v>
      </c>
      <c r="G84" s="24">
        <f t="shared" si="2"/>
        <v>0.82000000000000028</v>
      </c>
      <c r="H84" s="25">
        <f t="shared" si="3"/>
        <v>7.9689018464528711</v>
      </c>
    </row>
    <row r="85" spans="1:8" ht="15.75" x14ac:dyDescent="0.25">
      <c r="A85" s="7" t="s">
        <v>132</v>
      </c>
      <c r="B85" s="8">
        <v>310</v>
      </c>
      <c r="C85" s="9" t="s">
        <v>150</v>
      </c>
      <c r="D85" s="14">
        <v>6.29</v>
      </c>
      <c r="E85" s="18" t="s">
        <v>55</v>
      </c>
      <c r="F85" s="23">
        <v>9.3800000000000008</v>
      </c>
      <c r="G85" s="24">
        <f t="shared" si="2"/>
        <v>0.20000000000000107</v>
      </c>
      <c r="H85" s="25">
        <f t="shared" si="3"/>
        <v>2.1786492374727784</v>
      </c>
    </row>
    <row r="86" spans="1:8" ht="15.75" x14ac:dyDescent="0.25">
      <c r="A86" s="7" t="s">
        <v>132</v>
      </c>
      <c r="B86" s="8">
        <v>311</v>
      </c>
      <c r="C86" s="9" t="s">
        <v>151</v>
      </c>
      <c r="D86" s="14">
        <v>6.03</v>
      </c>
      <c r="E86" s="18" t="s">
        <v>152</v>
      </c>
      <c r="F86" s="23">
        <v>8.9</v>
      </c>
      <c r="G86" s="24">
        <f t="shared" si="2"/>
        <v>0.25999999999999979</v>
      </c>
      <c r="H86" s="25">
        <f t="shared" si="3"/>
        <v>3.0092592592592569</v>
      </c>
    </row>
    <row r="87" spans="1:8" ht="15.75" x14ac:dyDescent="0.25">
      <c r="A87" s="7" t="s">
        <v>132</v>
      </c>
      <c r="B87" s="8">
        <v>312</v>
      </c>
      <c r="C87" s="9" t="s">
        <v>153</v>
      </c>
      <c r="D87" s="14">
        <v>6.29</v>
      </c>
      <c r="E87" s="18" t="s">
        <v>154</v>
      </c>
      <c r="F87" s="23">
        <v>9.51</v>
      </c>
      <c r="G87" s="24">
        <f t="shared" si="2"/>
        <v>0.41000000000000014</v>
      </c>
      <c r="H87" s="25">
        <f t="shared" si="3"/>
        <v>4.5054945054945073</v>
      </c>
    </row>
    <row r="88" spans="1:8" ht="15.75" x14ac:dyDescent="0.25">
      <c r="A88" s="7" t="s">
        <v>132</v>
      </c>
      <c r="B88" s="8">
        <v>313</v>
      </c>
      <c r="C88" s="9" t="s">
        <v>155</v>
      </c>
      <c r="D88" s="14">
        <v>6.29</v>
      </c>
      <c r="E88" s="18" t="s">
        <v>156</v>
      </c>
      <c r="F88" s="23">
        <v>9.82</v>
      </c>
      <c r="G88" s="24">
        <f t="shared" si="2"/>
        <v>0.50999999999999979</v>
      </c>
      <c r="H88" s="25">
        <f t="shared" si="3"/>
        <v>5.4779806659505876</v>
      </c>
    </row>
    <row r="89" spans="1:8" ht="15.75" x14ac:dyDescent="0.25">
      <c r="A89" s="7" t="s">
        <v>132</v>
      </c>
      <c r="B89" s="8">
        <v>314</v>
      </c>
      <c r="C89" s="9" t="s">
        <v>157</v>
      </c>
      <c r="D89" s="14">
        <v>6.29</v>
      </c>
      <c r="E89" s="18" t="s">
        <v>158</v>
      </c>
      <c r="F89" s="23">
        <v>9.68</v>
      </c>
      <c r="G89" s="24">
        <f t="shared" si="2"/>
        <v>-9.9999999999997868E-3</v>
      </c>
      <c r="H89" s="25">
        <f t="shared" si="3"/>
        <v>-0.10319917440660255</v>
      </c>
    </row>
    <row r="90" spans="1:8" ht="15.75" x14ac:dyDescent="0.25">
      <c r="A90" s="7" t="s">
        <v>132</v>
      </c>
      <c r="B90" s="8">
        <v>315</v>
      </c>
      <c r="C90" s="9" t="s">
        <v>159</v>
      </c>
      <c r="D90" s="14">
        <v>6.29</v>
      </c>
      <c r="E90" s="18" t="s">
        <v>160</v>
      </c>
      <c r="F90" s="23">
        <v>9.9</v>
      </c>
      <c r="G90" s="24">
        <f t="shared" si="2"/>
        <v>0.32000000000000028</v>
      </c>
      <c r="H90" s="25">
        <f t="shared" si="3"/>
        <v>3.3402922755741158</v>
      </c>
    </row>
    <row r="91" spans="1:8" ht="15.75" x14ac:dyDescent="0.25">
      <c r="A91" s="7" t="s">
        <v>132</v>
      </c>
      <c r="B91" s="8">
        <v>317</v>
      </c>
      <c r="C91" s="9" t="s">
        <v>161</v>
      </c>
      <c r="D91" s="14">
        <v>6.03</v>
      </c>
      <c r="E91" s="18" t="s">
        <v>162</v>
      </c>
      <c r="F91" s="23">
        <v>9.0399999999999991</v>
      </c>
      <c r="G91" s="24">
        <f t="shared" si="2"/>
        <v>0.22999999999999865</v>
      </c>
      <c r="H91" s="25">
        <f t="shared" si="3"/>
        <v>2.6106696935300642</v>
      </c>
    </row>
    <row r="92" spans="1:8" ht="15.75" x14ac:dyDescent="0.25">
      <c r="A92" s="7" t="s">
        <v>132</v>
      </c>
      <c r="B92" s="8">
        <v>318</v>
      </c>
      <c r="C92" s="9" t="s">
        <v>163</v>
      </c>
      <c r="D92" s="14">
        <v>6.29</v>
      </c>
      <c r="E92" s="18" t="s">
        <v>164</v>
      </c>
      <c r="F92" s="23">
        <v>9.65</v>
      </c>
      <c r="G92" s="24">
        <f t="shared" si="2"/>
        <v>-0.15000000000000036</v>
      </c>
      <c r="H92" s="25">
        <f t="shared" si="3"/>
        <v>-1.5306122448979627</v>
      </c>
    </row>
    <row r="93" spans="1:8" ht="15.75" x14ac:dyDescent="0.25">
      <c r="A93" s="7" t="s">
        <v>132</v>
      </c>
      <c r="B93" s="8">
        <v>319</v>
      </c>
      <c r="C93" s="9" t="s">
        <v>165</v>
      </c>
      <c r="D93" s="14">
        <v>6.29</v>
      </c>
      <c r="E93" s="18" t="s">
        <v>166</v>
      </c>
      <c r="F93" s="23">
        <v>10.199999999999999</v>
      </c>
      <c r="G93" s="24">
        <f t="shared" si="2"/>
        <v>0.17999999999999972</v>
      </c>
      <c r="H93" s="25">
        <f t="shared" si="3"/>
        <v>1.7964071856287396</v>
      </c>
    </row>
    <row r="94" spans="1:8" ht="15.75" x14ac:dyDescent="0.25">
      <c r="A94" s="7" t="s">
        <v>132</v>
      </c>
      <c r="B94" s="8">
        <v>320</v>
      </c>
      <c r="C94" s="9" t="s">
        <v>167</v>
      </c>
      <c r="D94" s="14">
        <v>6.03</v>
      </c>
      <c r="E94" s="18" t="s">
        <v>168</v>
      </c>
      <c r="F94" s="23">
        <v>9</v>
      </c>
      <c r="G94" s="24">
        <f t="shared" si="2"/>
        <v>0.41000000000000014</v>
      </c>
      <c r="H94" s="25">
        <f t="shared" si="3"/>
        <v>4.7729918509895244</v>
      </c>
    </row>
    <row r="95" spans="1:8" ht="15.75" x14ac:dyDescent="0.25">
      <c r="A95" s="7" t="s">
        <v>169</v>
      </c>
      <c r="B95" s="8">
        <v>867</v>
      </c>
      <c r="C95" s="9" t="s">
        <v>170</v>
      </c>
      <c r="D95" s="14">
        <v>6.25</v>
      </c>
      <c r="E95" s="18" t="s">
        <v>171</v>
      </c>
      <c r="F95" s="23">
        <v>9.6300000000000008</v>
      </c>
      <c r="G95" s="24">
        <f t="shared" si="2"/>
        <v>-0.23999999999999844</v>
      </c>
      <c r="H95" s="25">
        <f t="shared" si="3"/>
        <v>-2.4316109422492245</v>
      </c>
    </row>
    <row r="96" spans="1:8" ht="15.75" x14ac:dyDescent="0.25">
      <c r="A96" s="7" t="s">
        <v>169</v>
      </c>
      <c r="B96" s="8">
        <v>846</v>
      </c>
      <c r="C96" s="9" t="s">
        <v>172</v>
      </c>
      <c r="D96" s="14">
        <v>5.57</v>
      </c>
      <c r="E96" s="18" t="s">
        <v>173</v>
      </c>
      <c r="F96" s="23">
        <v>9.34</v>
      </c>
      <c r="G96" s="24">
        <f t="shared" si="2"/>
        <v>0.22000000000000064</v>
      </c>
      <c r="H96" s="25">
        <f t="shared" si="3"/>
        <v>2.4122807017543932</v>
      </c>
    </row>
    <row r="97" spans="1:8" ht="15.75" x14ac:dyDescent="0.25">
      <c r="A97" s="7" t="s">
        <v>169</v>
      </c>
      <c r="B97" s="8">
        <v>825</v>
      </c>
      <c r="C97" s="9" t="s">
        <v>174</v>
      </c>
      <c r="D97" s="14">
        <v>6.08</v>
      </c>
      <c r="E97" s="18" t="s">
        <v>175</v>
      </c>
      <c r="F97" s="23">
        <v>8.8000000000000007</v>
      </c>
      <c r="G97" s="24">
        <f t="shared" si="2"/>
        <v>-8.9999999999999858E-2</v>
      </c>
      <c r="H97" s="25">
        <f t="shared" si="3"/>
        <v>-1.0123734533183335</v>
      </c>
    </row>
    <row r="98" spans="1:8" ht="15.75" x14ac:dyDescent="0.25">
      <c r="A98" s="7" t="s">
        <v>169</v>
      </c>
      <c r="B98" s="8">
        <v>845</v>
      </c>
      <c r="C98" s="9" t="s">
        <v>176</v>
      </c>
      <c r="D98" s="14">
        <v>5.57</v>
      </c>
      <c r="E98" s="18" t="s">
        <v>177</v>
      </c>
      <c r="F98" s="23">
        <v>8.3699999999999992</v>
      </c>
      <c r="G98" s="24">
        <f t="shared" si="2"/>
        <v>0.22999999999999865</v>
      </c>
      <c r="H98" s="25">
        <f t="shared" si="3"/>
        <v>2.8255528255528088</v>
      </c>
    </row>
    <row r="99" spans="1:8" ht="15.75" x14ac:dyDescent="0.25">
      <c r="A99" s="7" t="s">
        <v>169</v>
      </c>
      <c r="B99" s="8">
        <v>850</v>
      </c>
      <c r="C99" s="9" t="s">
        <v>178</v>
      </c>
      <c r="D99" s="14">
        <v>5.8</v>
      </c>
      <c r="E99" s="18" t="s">
        <v>134</v>
      </c>
      <c r="F99" s="23">
        <v>8.32</v>
      </c>
      <c r="G99" s="24">
        <f t="shared" si="2"/>
        <v>-0.10999999999999943</v>
      </c>
      <c r="H99" s="25">
        <f t="shared" si="3"/>
        <v>-1.304863582443647</v>
      </c>
    </row>
    <row r="100" spans="1:8" ht="15.75" x14ac:dyDescent="0.25">
      <c r="A100" s="7" t="s">
        <v>169</v>
      </c>
      <c r="B100" s="8">
        <v>921</v>
      </c>
      <c r="C100" s="9" t="s">
        <v>179</v>
      </c>
      <c r="D100" s="14">
        <v>5.8</v>
      </c>
      <c r="E100" s="18" t="s">
        <v>180</v>
      </c>
      <c r="F100" s="23">
        <v>8.06</v>
      </c>
      <c r="G100" s="24">
        <f t="shared" si="2"/>
        <v>0.25000000000000089</v>
      </c>
      <c r="H100" s="25">
        <f t="shared" si="3"/>
        <v>3.2010243277849031</v>
      </c>
    </row>
    <row r="101" spans="1:8" ht="15.75" x14ac:dyDescent="0.25">
      <c r="A101" s="7" t="s">
        <v>169</v>
      </c>
      <c r="B101" s="8">
        <v>886</v>
      </c>
      <c r="C101" s="9" t="s">
        <v>181</v>
      </c>
      <c r="D101" s="14">
        <v>5.65</v>
      </c>
      <c r="E101" s="18" t="s">
        <v>182</v>
      </c>
      <c r="F101" s="23">
        <v>8.1</v>
      </c>
      <c r="G101" s="24">
        <f t="shared" si="2"/>
        <v>0.22999999999999954</v>
      </c>
      <c r="H101" s="25">
        <f t="shared" si="3"/>
        <v>2.9224904701397656</v>
      </c>
    </row>
    <row r="102" spans="1:8" ht="15.75" x14ac:dyDescent="0.25">
      <c r="A102" s="7" t="s">
        <v>169</v>
      </c>
      <c r="B102" s="8">
        <v>887</v>
      </c>
      <c r="C102" s="9" t="s">
        <v>183</v>
      </c>
      <c r="D102" s="14">
        <v>5.6</v>
      </c>
      <c r="E102" s="18" t="s">
        <v>127</v>
      </c>
      <c r="F102" s="23">
        <v>7.98</v>
      </c>
      <c r="G102" s="24">
        <f t="shared" si="2"/>
        <v>0.34000000000000075</v>
      </c>
      <c r="H102" s="25">
        <f t="shared" si="3"/>
        <v>4.4502617801047224</v>
      </c>
    </row>
    <row r="103" spans="1:8" ht="15.75" x14ac:dyDescent="0.25">
      <c r="A103" s="7" t="s">
        <v>169</v>
      </c>
      <c r="B103" s="8">
        <v>826</v>
      </c>
      <c r="C103" s="9" t="s">
        <v>184</v>
      </c>
      <c r="D103" s="14">
        <v>6.09</v>
      </c>
      <c r="E103" s="18" t="s">
        <v>185</v>
      </c>
      <c r="F103" s="23">
        <v>8.6</v>
      </c>
      <c r="G103" s="24">
        <f t="shared" si="2"/>
        <v>0.23000000000000043</v>
      </c>
      <c r="H103" s="25">
        <f t="shared" si="3"/>
        <v>2.7479091995221081</v>
      </c>
    </row>
    <row r="104" spans="1:8" ht="15.75" x14ac:dyDescent="0.25">
      <c r="A104" s="7" t="s">
        <v>169</v>
      </c>
      <c r="B104" s="8">
        <v>931</v>
      </c>
      <c r="C104" s="9" t="s">
        <v>186</v>
      </c>
      <c r="D104" s="14">
        <v>5.89</v>
      </c>
      <c r="E104" s="18" t="s">
        <v>187</v>
      </c>
      <c r="F104" s="23">
        <v>8.15</v>
      </c>
      <c r="G104" s="24">
        <f t="shared" si="2"/>
        <v>-8.0000000000000071E-2</v>
      </c>
      <c r="H104" s="25">
        <f t="shared" si="3"/>
        <v>-0.97205346294046246</v>
      </c>
    </row>
    <row r="105" spans="1:8" ht="15.75" x14ac:dyDescent="0.25">
      <c r="A105" s="7" t="s">
        <v>169</v>
      </c>
      <c r="B105" s="8">
        <v>851</v>
      </c>
      <c r="C105" s="9" t="s">
        <v>188</v>
      </c>
      <c r="D105" s="14">
        <v>5.8</v>
      </c>
      <c r="E105" s="18" t="s">
        <v>189</v>
      </c>
      <c r="F105" s="23">
        <v>8.98</v>
      </c>
      <c r="G105" s="24">
        <f t="shared" si="2"/>
        <v>0.53000000000000114</v>
      </c>
      <c r="H105" s="25">
        <f t="shared" si="3"/>
        <v>6.2721893491124403</v>
      </c>
    </row>
    <row r="106" spans="1:8" ht="15.75" x14ac:dyDescent="0.25">
      <c r="A106" s="7" t="s">
        <v>169</v>
      </c>
      <c r="B106" s="8">
        <v>870</v>
      </c>
      <c r="C106" s="9" t="s">
        <v>190</v>
      </c>
      <c r="D106" s="14">
        <v>6.11</v>
      </c>
      <c r="E106" s="18" t="s">
        <v>191</v>
      </c>
      <c r="F106" s="23">
        <v>9.7200000000000006</v>
      </c>
      <c r="G106" s="24">
        <f t="shared" si="2"/>
        <v>0.28000000000000114</v>
      </c>
      <c r="H106" s="25">
        <f t="shared" si="3"/>
        <v>2.9661016949152663</v>
      </c>
    </row>
    <row r="107" spans="1:8" ht="15.75" x14ac:dyDescent="0.25">
      <c r="A107" s="7" t="s">
        <v>169</v>
      </c>
      <c r="B107" s="8">
        <v>871</v>
      </c>
      <c r="C107" s="9" t="s">
        <v>192</v>
      </c>
      <c r="D107" s="14">
        <v>6.25</v>
      </c>
      <c r="E107" s="18" t="s">
        <v>193</v>
      </c>
      <c r="F107" s="23">
        <v>9.82</v>
      </c>
      <c r="G107" s="24">
        <f t="shared" si="2"/>
        <v>0.34999999999999964</v>
      </c>
      <c r="H107" s="25">
        <f t="shared" si="3"/>
        <v>3.6958817317845791</v>
      </c>
    </row>
    <row r="108" spans="1:8" ht="15.75" x14ac:dyDescent="0.25">
      <c r="A108" s="7" t="s">
        <v>169</v>
      </c>
      <c r="B108" s="8">
        <v>852</v>
      </c>
      <c r="C108" s="9" t="s">
        <v>194</v>
      </c>
      <c r="D108" s="14">
        <v>5.8</v>
      </c>
      <c r="E108" s="18" t="s">
        <v>195</v>
      </c>
      <c r="F108" s="23">
        <v>9.1999999999999993</v>
      </c>
      <c r="G108" s="24">
        <f t="shared" si="2"/>
        <v>0.64999999999999858</v>
      </c>
      <c r="H108" s="25">
        <f t="shared" si="3"/>
        <v>7.6023391812865331</v>
      </c>
    </row>
    <row r="109" spans="1:8" ht="15.75" x14ac:dyDescent="0.25">
      <c r="A109" s="7" t="s">
        <v>169</v>
      </c>
      <c r="B109" s="8">
        <v>936</v>
      </c>
      <c r="C109" s="9" t="s">
        <v>196</v>
      </c>
      <c r="D109" s="14">
        <v>6.25</v>
      </c>
      <c r="E109" s="18" t="s">
        <v>197</v>
      </c>
      <c r="F109" s="23">
        <v>9.61</v>
      </c>
      <c r="G109" s="24">
        <f t="shared" si="2"/>
        <v>-0.17999999999999972</v>
      </c>
      <c r="H109" s="25">
        <f t="shared" si="3"/>
        <v>-1.8386108273748696</v>
      </c>
    </row>
    <row r="110" spans="1:8" ht="15.75" x14ac:dyDescent="0.25">
      <c r="A110" s="7" t="s">
        <v>169</v>
      </c>
      <c r="B110" s="8">
        <v>869</v>
      </c>
      <c r="C110" s="9" t="s">
        <v>198</v>
      </c>
      <c r="D110" s="14">
        <v>6.11</v>
      </c>
      <c r="E110" s="18" t="s">
        <v>199</v>
      </c>
      <c r="F110" s="23">
        <v>8.66</v>
      </c>
      <c r="G110" s="24">
        <f t="shared" si="2"/>
        <v>-0.17999999999999972</v>
      </c>
      <c r="H110" s="25">
        <f t="shared" si="3"/>
        <v>-2.0361990950226212</v>
      </c>
    </row>
    <row r="111" spans="1:8" ht="15.75" x14ac:dyDescent="0.25">
      <c r="A111" s="7" t="s">
        <v>169</v>
      </c>
      <c r="B111" s="8">
        <v>938</v>
      </c>
      <c r="C111" s="9" t="s">
        <v>200</v>
      </c>
      <c r="D111" s="14">
        <v>5.67</v>
      </c>
      <c r="E111" s="18" t="s">
        <v>201</v>
      </c>
      <c r="F111" s="23">
        <v>8.7899999999999991</v>
      </c>
      <c r="G111" s="24">
        <f t="shared" si="2"/>
        <v>-9.0000000000001634E-2</v>
      </c>
      <c r="H111" s="25">
        <f t="shared" si="3"/>
        <v>-1.0135135135135318</v>
      </c>
    </row>
    <row r="112" spans="1:8" ht="15.75" x14ac:dyDescent="0.25">
      <c r="A112" s="7" t="s">
        <v>169</v>
      </c>
      <c r="B112" s="8">
        <v>868</v>
      </c>
      <c r="C112" s="9" t="s">
        <v>202</v>
      </c>
      <c r="D112" s="14">
        <v>6.25</v>
      </c>
      <c r="E112" s="18" t="s">
        <v>142</v>
      </c>
      <c r="F112" s="23">
        <v>9.23</v>
      </c>
      <c r="G112" s="24">
        <f t="shared" si="2"/>
        <v>-0.17999999999999972</v>
      </c>
      <c r="H112" s="25">
        <f t="shared" si="3"/>
        <v>-1.9128586609989344</v>
      </c>
    </row>
    <row r="113" spans="1:8" ht="15.75" x14ac:dyDescent="0.25">
      <c r="A113" s="7" t="s">
        <v>169</v>
      </c>
      <c r="B113" s="8">
        <v>872</v>
      </c>
      <c r="C113" s="9" t="s">
        <v>203</v>
      </c>
      <c r="D113" s="14">
        <v>6.11</v>
      </c>
      <c r="E113" s="18" t="s">
        <v>156</v>
      </c>
      <c r="F113" s="23">
        <v>9.0500000000000007</v>
      </c>
      <c r="G113" s="24">
        <f t="shared" si="2"/>
        <v>-0.25999999999999979</v>
      </c>
      <c r="H113" s="25">
        <f t="shared" si="3"/>
        <v>-2.7926960257787301</v>
      </c>
    </row>
    <row r="114" spans="1:8" ht="15.75" x14ac:dyDescent="0.25">
      <c r="A114" s="7" t="s">
        <v>204</v>
      </c>
      <c r="B114" s="8">
        <v>800</v>
      </c>
      <c r="C114" s="9" t="s">
        <v>205</v>
      </c>
      <c r="D114" s="14">
        <v>5.8</v>
      </c>
      <c r="E114" s="18" t="s">
        <v>206</v>
      </c>
      <c r="F114" s="23">
        <v>7.9</v>
      </c>
      <c r="G114" s="24">
        <f t="shared" si="2"/>
        <v>-5.9999999999999609E-2</v>
      </c>
      <c r="H114" s="25">
        <f t="shared" si="3"/>
        <v>-0.75376884422110069</v>
      </c>
    </row>
    <row r="115" spans="1:8" ht="15.75" x14ac:dyDescent="0.25">
      <c r="A115" s="7" t="s">
        <v>204</v>
      </c>
      <c r="B115" s="8">
        <v>839</v>
      </c>
      <c r="C115" s="9" t="s">
        <v>207</v>
      </c>
      <c r="D115" s="14">
        <v>5.6</v>
      </c>
      <c r="E115" s="18" t="s">
        <v>208</v>
      </c>
      <c r="F115" s="23">
        <v>7.92</v>
      </c>
      <c r="G115" s="24">
        <f t="shared" si="2"/>
        <v>0.12000000000000011</v>
      </c>
      <c r="H115" s="25">
        <f t="shared" si="3"/>
        <v>1.5384615384615399</v>
      </c>
    </row>
    <row r="116" spans="1:8" ht="15.75" x14ac:dyDescent="0.25">
      <c r="A116" s="7" t="s">
        <v>204</v>
      </c>
      <c r="B116" s="8">
        <v>801</v>
      </c>
      <c r="C116" s="9" t="s">
        <v>209</v>
      </c>
      <c r="D116" s="14">
        <v>5.8</v>
      </c>
      <c r="E116" s="18" t="s">
        <v>208</v>
      </c>
      <c r="F116" s="23">
        <v>8.25</v>
      </c>
      <c r="G116" s="24">
        <f t="shared" si="2"/>
        <v>0.45000000000000018</v>
      </c>
      <c r="H116" s="25">
        <f t="shared" si="3"/>
        <v>5.7692307692307718</v>
      </c>
    </row>
    <row r="117" spans="1:8" ht="15.75" x14ac:dyDescent="0.25">
      <c r="A117" s="7" t="s">
        <v>204</v>
      </c>
      <c r="B117" s="8">
        <v>908</v>
      </c>
      <c r="C117" s="9" t="s">
        <v>210</v>
      </c>
      <c r="D117" s="14">
        <v>5.57</v>
      </c>
      <c r="E117" s="18" t="s">
        <v>124</v>
      </c>
      <c r="F117" s="23">
        <v>7.52</v>
      </c>
      <c r="G117" s="24">
        <f t="shared" si="2"/>
        <v>8.9999999999999858E-2</v>
      </c>
      <c r="H117" s="25">
        <f t="shared" si="3"/>
        <v>1.2113055181695809</v>
      </c>
    </row>
    <row r="118" spans="1:8" ht="15.75" x14ac:dyDescent="0.25">
      <c r="A118" s="7" t="s">
        <v>204</v>
      </c>
      <c r="B118" s="8">
        <v>878</v>
      </c>
      <c r="C118" s="9" t="s">
        <v>211</v>
      </c>
      <c r="D118" s="14">
        <v>5.57</v>
      </c>
      <c r="E118" s="18" t="s">
        <v>212</v>
      </c>
      <c r="F118" s="23">
        <v>7.43</v>
      </c>
      <c r="G118" s="24">
        <f t="shared" si="2"/>
        <v>-6.0000000000000497E-2</v>
      </c>
      <c r="H118" s="25">
        <f t="shared" si="3"/>
        <v>-0.80106809078772356</v>
      </c>
    </row>
    <row r="119" spans="1:8" ht="15.75" x14ac:dyDescent="0.25">
      <c r="A119" s="7" t="s">
        <v>204</v>
      </c>
      <c r="B119" s="8">
        <v>838</v>
      </c>
      <c r="C119" s="9" t="s">
        <v>213</v>
      </c>
      <c r="D119" s="14">
        <v>5.6</v>
      </c>
      <c r="E119" s="18" t="s">
        <v>5</v>
      </c>
      <c r="F119" s="23">
        <v>7.47</v>
      </c>
      <c r="G119" s="24">
        <f t="shared" si="2"/>
        <v>-6.0000000000000497E-2</v>
      </c>
      <c r="H119" s="25">
        <f t="shared" si="3"/>
        <v>-0.79681274900399068</v>
      </c>
    </row>
    <row r="120" spans="1:8" ht="15.75" x14ac:dyDescent="0.25">
      <c r="A120" s="7" t="s">
        <v>204</v>
      </c>
      <c r="B120" s="8">
        <v>916</v>
      </c>
      <c r="C120" s="9" t="s">
        <v>214</v>
      </c>
      <c r="D120" s="14">
        <v>5.65</v>
      </c>
      <c r="E120" s="18" t="s">
        <v>215</v>
      </c>
      <c r="F120" s="23">
        <v>7.6</v>
      </c>
      <c r="G120" s="24">
        <f t="shared" si="2"/>
        <v>0</v>
      </c>
      <c r="H120" s="25">
        <f t="shared" si="3"/>
        <v>0</v>
      </c>
    </row>
    <row r="121" spans="1:8" ht="15.75" x14ac:dyDescent="0.25">
      <c r="A121" s="7" t="s">
        <v>204</v>
      </c>
      <c r="B121" s="8">
        <v>802</v>
      </c>
      <c r="C121" s="9" t="s">
        <v>216</v>
      </c>
      <c r="D121" s="14">
        <v>5.8</v>
      </c>
      <c r="E121" s="18" t="s">
        <v>217</v>
      </c>
      <c r="F121" s="23">
        <v>7.9</v>
      </c>
      <c r="G121" s="24">
        <f t="shared" si="2"/>
        <v>-1.9999999999999574E-2</v>
      </c>
      <c r="H121" s="25">
        <f t="shared" si="3"/>
        <v>-0.2525252525252471</v>
      </c>
    </row>
    <row r="122" spans="1:8" ht="15.75" x14ac:dyDescent="0.25">
      <c r="A122" s="7" t="s">
        <v>204</v>
      </c>
      <c r="B122" s="8">
        <v>879</v>
      </c>
      <c r="C122" s="9" t="s">
        <v>218</v>
      </c>
      <c r="D122" s="14">
        <v>5.57</v>
      </c>
      <c r="E122" s="18" t="s">
        <v>219</v>
      </c>
      <c r="F122" s="23">
        <v>8.08</v>
      </c>
      <c r="G122" s="24">
        <f t="shared" si="2"/>
        <v>0.38999999999999968</v>
      </c>
      <c r="H122" s="25">
        <f t="shared" si="3"/>
        <v>5.0715214564369271</v>
      </c>
    </row>
    <row r="123" spans="1:8" ht="15.75" x14ac:dyDescent="0.25">
      <c r="A123" s="7" t="s">
        <v>204</v>
      </c>
      <c r="B123" s="8">
        <v>933</v>
      </c>
      <c r="C123" s="9" t="s">
        <v>220</v>
      </c>
      <c r="D123" s="14">
        <v>5.57</v>
      </c>
      <c r="E123" s="18" t="s">
        <v>117</v>
      </c>
      <c r="F123" s="23">
        <v>7.48</v>
      </c>
      <c r="G123" s="24">
        <f t="shared" si="2"/>
        <v>6.0000000000000497E-2</v>
      </c>
      <c r="H123" s="25">
        <f t="shared" si="3"/>
        <v>0.80862533692723038</v>
      </c>
    </row>
    <row r="124" spans="1:8" ht="15.75" x14ac:dyDescent="0.25">
      <c r="A124" s="7" t="s">
        <v>204</v>
      </c>
      <c r="B124" s="8">
        <v>803</v>
      </c>
      <c r="C124" s="9" t="s">
        <v>221</v>
      </c>
      <c r="D124" s="14">
        <v>5.8</v>
      </c>
      <c r="E124" s="18" t="s">
        <v>222</v>
      </c>
      <c r="F124" s="23">
        <v>7.98</v>
      </c>
      <c r="G124" s="24">
        <f t="shared" si="2"/>
        <v>-0.11999999999999922</v>
      </c>
      <c r="H124" s="25">
        <f t="shared" si="3"/>
        <v>-1.4814814814814719</v>
      </c>
    </row>
    <row r="125" spans="1:8" ht="15.75" x14ac:dyDescent="0.25">
      <c r="A125" s="7" t="s">
        <v>204</v>
      </c>
      <c r="B125" s="8">
        <v>866</v>
      </c>
      <c r="C125" s="9" t="s">
        <v>223</v>
      </c>
      <c r="D125" s="14">
        <v>5.69</v>
      </c>
      <c r="E125" s="18" t="s">
        <v>30</v>
      </c>
      <c r="F125" s="23">
        <v>8.06</v>
      </c>
      <c r="G125" s="24">
        <f t="shared" si="2"/>
        <v>0.16000000000000014</v>
      </c>
      <c r="H125" s="25">
        <f t="shared" si="3"/>
        <v>2.0253164556962044</v>
      </c>
    </row>
    <row r="126" spans="1:8" ht="15.75" x14ac:dyDescent="0.25">
      <c r="A126" s="7" t="s">
        <v>204</v>
      </c>
      <c r="B126" s="8">
        <v>880</v>
      </c>
      <c r="C126" s="9" t="s">
        <v>224</v>
      </c>
      <c r="D126" s="14">
        <v>5.57</v>
      </c>
      <c r="E126" s="18" t="s">
        <v>225</v>
      </c>
      <c r="F126" s="23">
        <v>8.1999999999999993</v>
      </c>
      <c r="G126" s="24">
        <f t="shared" si="2"/>
        <v>0.48999999999999932</v>
      </c>
      <c r="H126" s="25">
        <f t="shared" si="3"/>
        <v>6.3553826199740513</v>
      </c>
    </row>
    <row r="127" spans="1:8" ht="15.75" x14ac:dyDescent="0.25">
      <c r="A127" s="7" t="s">
        <v>204</v>
      </c>
      <c r="B127" s="8">
        <v>865</v>
      </c>
      <c r="C127" s="9" t="s">
        <v>226</v>
      </c>
      <c r="D127" s="14">
        <v>5.69</v>
      </c>
      <c r="E127" s="18" t="s">
        <v>44</v>
      </c>
      <c r="F127" s="23">
        <v>7.48</v>
      </c>
      <c r="G127" s="24">
        <f t="shared" si="2"/>
        <v>-0.12999999999999989</v>
      </c>
      <c r="H127" s="25">
        <f t="shared" si="3"/>
        <v>-1.7082785808147161</v>
      </c>
    </row>
    <row r="128" spans="1:8" ht="15.75" x14ac:dyDescent="0.25">
      <c r="A128" s="7" t="s">
        <v>227</v>
      </c>
      <c r="B128" s="8">
        <v>330</v>
      </c>
      <c r="C128" s="9" t="s">
        <v>228</v>
      </c>
      <c r="D128" s="14">
        <v>5.61</v>
      </c>
      <c r="E128" s="18" t="s">
        <v>229</v>
      </c>
      <c r="F128" s="23">
        <v>8.67</v>
      </c>
      <c r="G128" s="24">
        <f t="shared" si="2"/>
        <v>0.96999999999999975</v>
      </c>
      <c r="H128" s="25">
        <f t="shared" si="3"/>
        <v>12.597402597402594</v>
      </c>
    </row>
    <row r="129" spans="1:8" ht="15.75" x14ac:dyDescent="0.25">
      <c r="A129" s="7" t="s">
        <v>227</v>
      </c>
      <c r="B129" s="8">
        <v>331</v>
      </c>
      <c r="C129" s="9" t="s">
        <v>230</v>
      </c>
      <c r="D129" s="14">
        <v>5.61</v>
      </c>
      <c r="E129" s="18" t="s">
        <v>231</v>
      </c>
      <c r="F129" s="23">
        <v>8.35</v>
      </c>
      <c r="G129" s="24">
        <f t="shared" si="2"/>
        <v>0.55999999999999961</v>
      </c>
      <c r="H129" s="25">
        <f t="shared" si="3"/>
        <v>7.188703465982023</v>
      </c>
    </row>
    <row r="130" spans="1:8" ht="15.75" x14ac:dyDescent="0.25">
      <c r="A130" s="7" t="s">
        <v>227</v>
      </c>
      <c r="B130" s="8">
        <v>332</v>
      </c>
      <c r="C130" s="9" t="s">
        <v>232</v>
      </c>
      <c r="D130" s="14">
        <v>5.61</v>
      </c>
      <c r="E130" s="18" t="s">
        <v>233</v>
      </c>
      <c r="F130" s="23">
        <v>7.78</v>
      </c>
      <c r="G130" s="24">
        <f t="shared" si="2"/>
        <v>0.39000000000000057</v>
      </c>
      <c r="H130" s="25">
        <f t="shared" si="3"/>
        <v>5.2774018944519696</v>
      </c>
    </row>
    <row r="131" spans="1:8" ht="15.75" x14ac:dyDescent="0.25">
      <c r="A131" s="7" t="s">
        <v>227</v>
      </c>
      <c r="B131" s="8">
        <v>884</v>
      </c>
      <c r="C131" s="9" t="s">
        <v>234</v>
      </c>
      <c r="D131" s="14">
        <v>5.57</v>
      </c>
      <c r="E131" s="18" t="s">
        <v>85</v>
      </c>
      <c r="F131" s="23">
        <v>7.19</v>
      </c>
      <c r="G131" s="24">
        <f t="shared" si="2"/>
        <v>0</v>
      </c>
      <c r="H131" s="25">
        <f t="shared" si="3"/>
        <v>0</v>
      </c>
    </row>
    <row r="132" spans="1:8" ht="15.75" x14ac:dyDescent="0.25">
      <c r="A132" s="7" t="s">
        <v>227</v>
      </c>
      <c r="B132" s="8">
        <v>333</v>
      </c>
      <c r="C132" s="9" t="s">
        <v>235</v>
      </c>
      <c r="D132" s="14">
        <v>5.61</v>
      </c>
      <c r="E132" s="18" t="s">
        <v>236</v>
      </c>
      <c r="F132" s="23">
        <v>8.5</v>
      </c>
      <c r="G132" s="24">
        <f t="shared" si="2"/>
        <v>0.76999999999999957</v>
      </c>
      <c r="H132" s="25">
        <f t="shared" si="3"/>
        <v>9.9611901681759321</v>
      </c>
    </row>
    <row r="133" spans="1:8" ht="15.75" x14ac:dyDescent="0.25">
      <c r="A133" s="7" t="s">
        <v>227</v>
      </c>
      <c r="B133" s="8">
        <v>893</v>
      </c>
      <c r="C133" s="9" t="s">
        <v>237</v>
      </c>
      <c r="D133" s="14">
        <v>5.57</v>
      </c>
      <c r="E133" s="18" t="s">
        <v>111</v>
      </c>
      <c r="F133" s="23">
        <v>7.26</v>
      </c>
      <c r="G133" s="24">
        <f t="shared" si="2"/>
        <v>-4.0000000000000036E-2</v>
      </c>
      <c r="H133" s="25">
        <f t="shared" si="3"/>
        <v>-0.54794520547945258</v>
      </c>
    </row>
    <row r="134" spans="1:8" ht="15.75" x14ac:dyDescent="0.25">
      <c r="A134" s="7" t="s">
        <v>227</v>
      </c>
      <c r="B134" s="8">
        <v>334</v>
      </c>
      <c r="C134" s="9" t="s">
        <v>238</v>
      </c>
      <c r="D134" s="14">
        <v>5.61</v>
      </c>
      <c r="E134" s="18" t="s">
        <v>23</v>
      </c>
      <c r="F134" s="23">
        <v>8.02</v>
      </c>
      <c r="G134" s="24">
        <f t="shared" si="2"/>
        <v>0.26999999999999957</v>
      </c>
      <c r="H134" s="25">
        <f t="shared" si="3"/>
        <v>3.4838709677419297</v>
      </c>
    </row>
    <row r="135" spans="1:8" ht="15.75" x14ac:dyDescent="0.25">
      <c r="A135" s="7" t="s">
        <v>227</v>
      </c>
      <c r="B135" s="8">
        <v>860</v>
      </c>
      <c r="C135" s="9" t="s">
        <v>239</v>
      </c>
      <c r="D135" s="14">
        <v>5.57</v>
      </c>
      <c r="E135" s="18" t="s">
        <v>240</v>
      </c>
      <c r="F135" s="23">
        <v>7.66</v>
      </c>
      <c r="G135" s="24">
        <f t="shared" ref="G135:G156" si="4">F135-E135</f>
        <v>9.9999999999997868E-3</v>
      </c>
      <c r="H135" s="25">
        <f t="shared" ref="H135:H156" si="5">G135/E135*100</f>
        <v>0.13071895424836322</v>
      </c>
    </row>
    <row r="136" spans="1:8" ht="15.75" x14ac:dyDescent="0.25">
      <c r="A136" s="7" t="s">
        <v>227</v>
      </c>
      <c r="B136" s="8">
        <v>861</v>
      </c>
      <c r="C136" s="9" t="s">
        <v>241</v>
      </c>
      <c r="D136" s="14">
        <v>5.57</v>
      </c>
      <c r="E136" s="18" t="s">
        <v>87</v>
      </c>
      <c r="F136" s="23">
        <v>8</v>
      </c>
      <c r="G136" s="24">
        <f t="shared" si="4"/>
        <v>0.75</v>
      </c>
      <c r="H136" s="25">
        <f t="shared" si="5"/>
        <v>10.344827586206897</v>
      </c>
    </row>
    <row r="137" spans="1:8" ht="15.75" x14ac:dyDescent="0.25">
      <c r="A137" s="7" t="s">
        <v>227</v>
      </c>
      <c r="B137" s="8">
        <v>894</v>
      </c>
      <c r="C137" s="9" t="s">
        <v>242</v>
      </c>
      <c r="D137" s="14">
        <v>5.57</v>
      </c>
      <c r="E137" s="18" t="s">
        <v>121</v>
      </c>
      <c r="F137" s="23">
        <v>7.79</v>
      </c>
      <c r="G137" s="24">
        <f t="shared" si="4"/>
        <v>0.45999999999999996</v>
      </c>
      <c r="H137" s="25">
        <f t="shared" si="5"/>
        <v>6.2755798090040917</v>
      </c>
    </row>
    <row r="138" spans="1:8" ht="15.75" x14ac:dyDescent="0.25">
      <c r="A138" s="7" t="s">
        <v>227</v>
      </c>
      <c r="B138" s="8">
        <v>335</v>
      </c>
      <c r="C138" s="9" t="s">
        <v>243</v>
      </c>
      <c r="D138" s="14">
        <v>5.61</v>
      </c>
      <c r="E138" s="18" t="s">
        <v>121</v>
      </c>
      <c r="F138" s="23">
        <v>8.11</v>
      </c>
      <c r="G138" s="24">
        <f t="shared" si="4"/>
        <v>0.77999999999999936</v>
      </c>
      <c r="H138" s="25">
        <f t="shared" si="5"/>
        <v>10.641200545702583</v>
      </c>
    </row>
    <row r="139" spans="1:8" ht="15.75" x14ac:dyDescent="0.25">
      <c r="A139" s="7" t="s">
        <v>227</v>
      </c>
      <c r="B139" s="8">
        <v>937</v>
      </c>
      <c r="C139" s="9" t="s">
        <v>244</v>
      </c>
      <c r="D139" s="14">
        <v>5.66</v>
      </c>
      <c r="E139" s="18" t="s">
        <v>180</v>
      </c>
      <c r="F139" s="23">
        <v>7.87</v>
      </c>
      <c r="G139" s="24">
        <f t="shared" si="4"/>
        <v>6.0000000000000497E-2</v>
      </c>
      <c r="H139" s="25">
        <f t="shared" si="5"/>
        <v>0.76824583866838025</v>
      </c>
    </row>
    <row r="140" spans="1:8" ht="15.75" x14ac:dyDescent="0.25">
      <c r="A140" s="7" t="s">
        <v>227</v>
      </c>
      <c r="B140" s="8">
        <v>336</v>
      </c>
      <c r="C140" s="9" t="s">
        <v>245</v>
      </c>
      <c r="D140" s="14">
        <v>5.61</v>
      </c>
      <c r="E140" s="18" t="s">
        <v>7</v>
      </c>
      <c r="F140" s="23">
        <v>8.24</v>
      </c>
      <c r="G140" s="24">
        <f t="shared" si="4"/>
        <v>0.89000000000000057</v>
      </c>
      <c r="H140" s="25">
        <f t="shared" si="5"/>
        <v>12.108843537414975</v>
      </c>
    </row>
    <row r="141" spans="1:8" ht="15.75" x14ac:dyDescent="0.25">
      <c r="A141" s="7" t="s">
        <v>227</v>
      </c>
      <c r="B141" s="8">
        <v>885</v>
      </c>
      <c r="C141" s="9" t="s">
        <v>246</v>
      </c>
      <c r="D141" s="14">
        <v>5.57</v>
      </c>
      <c r="E141" s="18" t="s">
        <v>7</v>
      </c>
      <c r="F141" s="23">
        <v>7.44</v>
      </c>
      <c r="G141" s="24">
        <f t="shared" si="4"/>
        <v>9.0000000000000746E-2</v>
      </c>
      <c r="H141" s="25">
        <f t="shared" si="5"/>
        <v>1.2244897959183776</v>
      </c>
    </row>
    <row r="142" spans="1:8" ht="15.75" x14ac:dyDescent="0.25">
      <c r="A142" s="7" t="s">
        <v>247</v>
      </c>
      <c r="B142" s="8">
        <v>370</v>
      </c>
      <c r="C142" s="9" t="s">
        <v>248</v>
      </c>
      <c r="D142" s="14">
        <v>5.57</v>
      </c>
      <c r="E142" s="18" t="s">
        <v>80</v>
      </c>
      <c r="F142" s="23">
        <v>7.76</v>
      </c>
      <c r="G142" s="24">
        <f t="shared" si="4"/>
        <v>0.5</v>
      </c>
      <c r="H142" s="25">
        <f t="shared" si="5"/>
        <v>6.887052341597796</v>
      </c>
    </row>
    <row r="143" spans="1:8" ht="15.75" x14ac:dyDescent="0.25">
      <c r="A143" s="7" t="s">
        <v>247</v>
      </c>
      <c r="B143" s="8">
        <v>380</v>
      </c>
      <c r="C143" s="9" t="s">
        <v>249</v>
      </c>
      <c r="D143" s="14">
        <v>5.57</v>
      </c>
      <c r="E143" s="18" t="s">
        <v>117</v>
      </c>
      <c r="F143" s="23">
        <v>8.0399999999999991</v>
      </c>
      <c r="G143" s="24">
        <f t="shared" si="4"/>
        <v>0.61999999999999922</v>
      </c>
      <c r="H143" s="25">
        <f t="shared" si="5"/>
        <v>8.3557951482479691</v>
      </c>
    </row>
    <row r="144" spans="1:8" ht="15.75" x14ac:dyDescent="0.25">
      <c r="A144" s="7" t="s">
        <v>247</v>
      </c>
      <c r="B144" s="8">
        <v>381</v>
      </c>
      <c r="C144" s="9" t="s">
        <v>250</v>
      </c>
      <c r="D144" s="14">
        <v>5.57</v>
      </c>
      <c r="E144" s="18" t="s">
        <v>80</v>
      </c>
      <c r="F144" s="23">
        <v>7.66</v>
      </c>
      <c r="G144" s="24">
        <f t="shared" si="4"/>
        <v>0.40000000000000036</v>
      </c>
      <c r="H144" s="25">
        <f t="shared" si="5"/>
        <v>5.509641873278242</v>
      </c>
    </row>
    <row r="145" spans="1:8" ht="15.75" x14ac:dyDescent="0.25">
      <c r="A145" s="7" t="s">
        <v>247</v>
      </c>
      <c r="B145" s="8">
        <v>371</v>
      </c>
      <c r="C145" s="9" t="s">
        <v>251</v>
      </c>
      <c r="D145" s="14">
        <v>5.57</v>
      </c>
      <c r="E145" s="18" t="s">
        <v>13</v>
      </c>
      <c r="F145" s="23">
        <v>7.89</v>
      </c>
      <c r="G145" s="24">
        <f t="shared" si="4"/>
        <v>0.48999999999999932</v>
      </c>
      <c r="H145" s="25">
        <f t="shared" si="5"/>
        <v>6.6216216216216122</v>
      </c>
    </row>
    <row r="146" spans="1:8" ht="15.75" x14ac:dyDescent="0.25">
      <c r="A146" s="7" t="s">
        <v>247</v>
      </c>
      <c r="B146" s="8">
        <v>811</v>
      </c>
      <c r="C146" s="9" t="s">
        <v>252</v>
      </c>
      <c r="D146" s="14">
        <v>5.57</v>
      </c>
      <c r="E146" s="18" t="s">
        <v>11</v>
      </c>
      <c r="F146" s="23">
        <v>7.37</v>
      </c>
      <c r="G146" s="24">
        <f t="shared" si="4"/>
        <v>0</v>
      </c>
      <c r="H146" s="25">
        <f t="shared" si="5"/>
        <v>0</v>
      </c>
    </row>
    <row r="147" spans="1:8" ht="15.75" x14ac:dyDescent="0.25">
      <c r="A147" s="7" t="s">
        <v>247</v>
      </c>
      <c r="B147" s="8">
        <v>810</v>
      </c>
      <c r="C147" s="9" t="s">
        <v>253</v>
      </c>
      <c r="D147" s="14">
        <v>5.57</v>
      </c>
      <c r="E147" s="18" t="s">
        <v>254</v>
      </c>
      <c r="F147" s="23">
        <v>7.9</v>
      </c>
      <c r="G147" s="24">
        <f t="shared" si="4"/>
        <v>0.76000000000000068</v>
      </c>
      <c r="H147" s="25">
        <f t="shared" si="5"/>
        <v>10.644257703081243</v>
      </c>
    </row>
    <row r="148" spans="1:8" ht="15.75" x14ac:dyDescent="0.25">
      <c r="A148" s="7" t="s">
        <v>247</v>
      </c>
      <c r="B148" s="8">
        <v>382</v>
      </c>
      <c r="C148" s="9" t="s">
        <v>255</v>
      </c>
      <c r="D148" s="14">
        <v>5.57</v>
      </c>
      <c r="E148" s="18" t="s">
        <v>9</v>
      </c>
      <c r="F148" s="23">
        <v>7.65</v>
      </c>
      <c r="G148" s="24">
        <f t="shared" si="4"/>
        <v>0.33000000000000007</v>
      </c>
      <c r="H148" s="25">
        <f t="shared" si="5"/>
        <v>4.5081967213114762</v>
      </c>
    </row>
    <row r="149" spans="1:8" ht="15.75" x14ac:dyDescent="0.25">
      <c r="A149" s="7" t="s">
        <v>247</v>
      </c>
      <c r="B149" s="8">
        <v>383</v>
      </c>
      <c r="C149" s="9" t="s">
        <v>256</v>
      </c>
      <c r="D149" s="14">
        <v>5.57</v>
      </c>
      <c r="E149" s="18" t="s">
        <v>257</v>
      </c>
      <c r="F149" s="23">
        <v>8.2100000000000009</v>
      </c>
      <c r="G149" s="24">
        <f t="shared" si="4"/>
        <v>0.4300000000000006</v>
      </c>
      <c r="H149" s="25">
        <f t="shared" si="5"/>
        <v>5.5269922879177455</v>
      </c>
    </row>
    <row r="150" spans="1:8" ht="15.75" x14ac:dyDescent="0.25">
      <c r="A150" s="7" t="s">
        <v>247</v>
      </c>
      <c r="B150" s="8">
        <v>812</v>
      </c>
      <c r="C150" s="9" t="s">
        <v>258</v>
      </c>
      <c r="D150" s="14">
        <v>5.57</v>
      </c>
      <c r="E150" s="18" t="s">
        <v>85</v>
      </c>
      <c r="F150" s="23">
        <v>7.8</v>
      </c>
      <c r="G150" s="24">
        <f t="shared" si="4"/>
        <v>0.60999999999999943</v>
      </c>
      <c r="H150" s="25">
        <f t="shared" si="5"/>
        <v>8.4840055632823272</v>
      </c>
    </row>
    <row r="151" spans="1:8" ht="15.75" x14ac:dyDescent="0.25">
      <c r="A151" s="7" t="s">
        <v>247</v>
      </c>
      <c r="B151" s="8">
        <v>813</v>
      </c>
      <c r="C151" s="9" t="s">
        <v>259</v>
      </c>
      <c r="D151" s="14">
        <v>5.57</v>
      </c>
      <c r="E151" s="18" t="s">
        <v>78</v>
      </c>
      <c r="F151" s="23">
        <v>7.56</v>
      </c>
      <c r="G151" s="24">
        <f t="shared" si="4"/>
        <v>0.32999999999999918</v>
      </c>
      <c r="H151" s="25">
        <f t="shared" si="5"/>
        <v>4.5643153526970837</v>
      </c>
    </row>
    <row r="152" spans="1:8" ht="15.75" x14ac:dyDescent="0.25">
      <c r="A152" s="7" t="s">
        <v>247</v>
      </c>
      <c r="B152" s="8">
        <v>815</v>
      </c>
      <c r="C152" s="9" t="s">
        <v>260</v>
      </c>
      <c r="D152" s="14">
        <v>5.57</v>
      </c>
      <c r="E152" s="18" t="s">
        <v>261</v>
      </c>
      <c r="F152" s="23">
        <v>7.45</v>
      </c>
      <c r="G152" s="24">
        <f t="shared" si="4"/>
        <v>-9.9999999999999645E-2</v>
      </c>
      <c r="H152" s="25">
        <f t="shared" si="5"/>
        <v>-1.3245033112582734</v>
      </c>
    </row>
    <row r="153" spans="1:8" ht="15.75" x14ac:dyDescent="0.25">
      <c r="A153" s="7" t="s">
        <v>247</v>
      </c>
      <c r="B153" s="8">
        <v>372</v>
      </c>
      <c r="C153" s="9" t="s">
        <v>262</v>
      </c>
      <c r="D153" s="14">
        <v>5.57</v>
      </c>
      <c r="E153" s="18" t="s">
        <v>76</v>
      </c>
      <c r="F153" s="23">
        <v>7.91</v>
      </c>
      <c r="G153" s="24">
        <f t="shared" si="4"/>
        <v>0.46999999999999975</v>
      </c>
      <c r="H153" s="25">
        <f t="shared" si="5"/>
        <v>6.3172043010752645</v>
      </c>
    </row>
    <row r="154" spans="1:8" ht="15.75" x14ac:dyDescent="0.25">
      <c r="A154" s="7" t="s">
        <v>247</v>
      </c>
      <c r="B154" s="8">
        <v>373</v>
      </c>
      <c r="C154" s="9" t="s">
        <v>263</v>
      </c>
      <c r="D154" s="14">
        <v>5.57</v>
      </c>
      <c r="E154" s="18" t="s">
        <v>264</v>
      </c>
      <c r="F154" s="23">
        <v>7.95</v>
      </c>
      <c r="G154" s="24">
        <f t="shared" si="4"/>
        <v>0.58999999999999986</v>
      </c>
      <c r="H154" s="25">
        <f t="shared" si="5"/>
        <v>8.0163043478260843</v>
      </c>
    </row>
    <row r="155" spans="1:8" ht="15.75" x14ac:dyDescent="0.25">
      <c r="A155" s="7" t="s">
        <v>247</v>
      </c>
      <c r="B155" s="8">
        <v>384</v>
      </c>
      <c r="C155" s="9" t="s">
        <v>265</v>
      </c>
      <c r="D155" s="14">
        <v>5.57</v>
      </c>
      <c r="E155" s="18" t="s">
        <v>266</v>
      </c>
      <c r="F155" s="23">
        <v>7.9</v>
      </c>
      <c r="G155" s="24">
        <f t="shared" si="4"/>
        <v>0.33000000000000007</v>
      </c>
      <c r="H155" s="25">
        <f t="shared" si="5"/>
        <v>4.3593130779392339</v>
      </c>
    </row>
    <row r="156" spans="1:8" ht="16.5" thickBot="1" x14ac:dyDescent="0.3">
      <c r="A156" s="10" t="s">
        <v>247</v>
      </c>
      <c r="B156" s="11">
        <v>816</v>
      </c>
      <c r="C156" s="12" t="s">
        <v>267</v>
      </c>
      <c r="D156" s="15">
        <v>5.57</v>
      </c>
      <c r="E156" s="19" t="s">
        <v>240</v>
      </c>
      <c r="F156" s="26">
        <v>7.59</v>
      </c>
      <c r="G156" s="27">
        <f t="shared" si="4"/>
        <v>-6.0000000000000497E-2</v>
      </c>
      <c r="H156" s="28">
        <f t="shared" si="5"/>
        <v>-0.78431372549020251</v>
      </c>
    </row>
  </sheetData>
  <mergeCells count="4">
    <mergeCell ref="A1:E1"/>
    <mergeCell ref="A2:H2"/>
    <mergeCell ref="A3:H3"/>
    <mergeCell ref="A4:H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8e1a448-0c6c-4c09-9f36-7bf89b8f80d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D351B1C049EF4C88699C14BFB14F36" ma:contentTypeVersion="14" ma:contentTypeDescription="Create a new document." ma:contentTypeScope="" ma:versionID="7dd6a2007580904df7356f13955c11b8">
  <xsd:schema xmlns:xsd="http://www.w3.org/2001/XMLSchema" xmlns:xs="http://www.w3.org/2001/XMLSchema" xmlns:p="http://schemas.microsoft.com/office/2006/metadata/properties" xmlns:ns2="f93be0a7-3e74-41f2-a592-79b63f69a4e8" xmlns:ns3="48e1a448-0c6c-4c09-9f36-7bf89b8f80d0" targetNamespace="http://schemas.microsoft.com/office/2006/metadata/properties" ma:root="true" ma:fieldsID="5cb55f912ea2d20e2cb871269412bf4f" ns2:_="" ns3:_="">
    <xsd:import namespace="f93be0a7-3e74-41f2-a592-79b63f69a4e8"/>
    <xsd:import namespace="48e1a448-0c6c-4c09-9f36-7bf89b8f80d0"/>
    <xsd:element name="properties">
      <xsd:complexType>
        <xsd:sequence>
          <xsd:element name="documentManagement">
            <xsd:complexType>
              <xsd:all>
                <xsd:element ref="ns3:TaxCatchAll" minOccurs="0"/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3be0a7-3e74-41f2-a592-79b63f69a4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e1a448-0c6c-4c09-9f36-7bf89b8f80d0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d6d77571-3471-42a2-916a-14f1f1f0648f}" ma:internalName="TaxCatchAll" ma:showField="CatchAllData" ma:web="48e1a448-0c6c-4c09-9f36-7bf89b8f80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ACFAB2-9F71-4B05-AC2E-CC7DA813BFF6}">
  <ds:schemaRefs>
    <ds:schemaRef ds:uri="http://purl.org/dc/dcmitype/"/>
    <ds:schemaRef ds:uri="f93be0a7-3e74-41f2-a592-79b63f69a4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48e1a448-0c6c-4c09-9f36-7bf89b8f80d0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E81537B-6FBE-4A20-869C-CCCF0C1B23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B834AE-717F-4961-9348-5278C5FEB8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3be0a7-3e74-41f2-a592-79b63f69a4e8"/>
    <ds:schemaRef ds:uri="48e1a448-0c6c-4c09-9f36-7bf89b8f80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2024-25 2 yr olds Region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Anne-Marie Argile</dc:creator>
  <cp:lastModifiedBy>Rebecca Smith</cp:lastModifiedBy>
  <dcterms:created xsi:type="dcterms:W3CDTF">2023-11-28T15:50:46Z</dcterms:created>
  <dcterms:modified xsi:type="dcterms:W3CDTF">2023-11-29T14:38:22Z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0x01010029D351B1C049EF4C88699C14BFB14F36</vt:lpwstr>
  </property>
</Properties>
</file>